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4"/>
  </bookViews>
  <sheets>
    <sheet name="U13B Res" sheetId="1" r:id="rId1"/>
    <sheet name="U15B Res" sheetId="2" r:id="rId2"/>
    <sheet name="U17M Res" sheetId="3" r:id="rId3"/>
    <sheet name="U20M Res" sheetId="4" r:id="rId4"/>
    <sheet name="SM Res" sheetId="5" r:id="rId5"/>
  </sheets>
  <externalReferences>
    <externalReference r:id="rId8"/>
  </externalReferences>
  <definedNames>
    <definedName name="_xlnm.Print_Titles" localSheetId="4">'SM Res'!$1:$4</definedName>
    <definedName name="_xlnm.Print_Titles" localSheetId="0">'U13B Res'!$1:$4</definedName>
    <definedName name="_xlnm.Print_Titles" localSheetId="1">'U15B Res'!$1:$4</definedName>
    <definedName name="_xlnm.Print_Titles" localSheetId="2">'U17M Res'!$1:$4</definedName>
    <definedName name="_xlnm.Print_Titles" localSheetId="3">'U20M Res'!$1:$4</definedName>
  </definedNames>
  <calcPr fullCalcOnLoad="1"/>
</workbook>
</file>

<file path=xl/sharedStrings.xml><?xml version="1.0" encoding="utf-8"?>
<sst xmlns="http://schemas.openxmlformats.org/spreadsheetml/2006/main" count="390" uniqueCount="282">
  <si>
    <t>U13 Boys, Staffordshire Championships 2007 Results</t>
  </si>
  <si>
    <t>Event</t>
  </si>
  <si>
    <t>Pos</t>
  </si>
  <si>
    <t>Num</t>
  </si>
  <si>
    <t>Name</t>
  </si>
  <si>
    <t>Surname</t>
  </si>
  <si>
    <t>Club</t>
  </si>
  <si>
    <t>Perf</t>
  </si>
  <si>
    <t>800m F</t>
  </si>
  <si>
    <t>2m33.8s</t>
  </si>
  <si>
    <t>2m53.2s</t>
  </si>
  <si>
    <t>100m F</t>
  </si>
  <si>
    <t>13.0s</t>
  </si>
  <si>
    <t>Wind Speed</t>
  </si>
  <si>
    <t>13.3s</t>
  </si>
  <si>
    <t>14.8s</t>
  </si>
  <si>
    <t>75mH F</t>
  </si>
  <si>
    <t>12.2s</t>
  </si>
  <si>
    <t>CR</t>
  </si>
  <si>
    <t>plus 1.4</t>
  </si>
  <si>
    <t>1500m F</t>
  </si>
  <si>
    <t>5m01.3</t>
  </si>
  <si>
    <t>5m10.0</t>
  </si>
  <si>
    <t>5m11.8</t>
  </si>
  <si>
    <t>5m14.2</t>
  </si>
  <si>
    <t>5m38.4</t>
  </si>
  <si>
    <t>5m54.0</t>
  </si>
  <si>
    <t>6m03.7</t>
  </si>
  <si>
    <t>200m F</t>
  </si>
  <si>
    <t>27.3s</t>
  </si>
  <si>
    <t>28.1s</t>
  </si>
  <si>
    <t>plus 0.5</t>
  </si>
  <si>
    <t>35.8s</t>
  </si>
  <si>
    <t>Javelin</t>
  </si>
  <si>
    <t>11m36</t>
  </si>
  <si>
    <t>Long Jump</t>
  </si>
  <si>
    <t>3m43</t>
  </si>
  <si>
    <t>3m05</t>
  </si>
  <si>
    <t>Shot Putt</t>
  </si>
  <si>
    <t>5m63</t>
  </si>
  <si>
    <t>Callum</t>
  </si>
  <si>
    <t>Griffiths</t>
  </si>
  <si>
    <t>City of Stoke</t>
  </si>
  <si>
    <t>5m19</t>
  </si>
  <si>
    <t>U15 Boys, Staffordshire Championships 2007 Results</t>
  </si>
  <si>
    <t>11.7s</t>
  </si>
  <si>
    <t>12.1s</t>
  </si>
  <si>
    <t>plus 1.3</t>
  </si>
  <si>
    <t>12.4s</t>
  </si>
  <si>
    <t>14.0s</t>
  </si>
  <si>
    <t>800mF</t>
  </si>
  <si>
    <t>2m07.0s</t>
  </si>
  <si>
    <t>2m09.8s</t>
  </si>
  <si>
    <t>2m13.0s</t>
  </si>
  <si>
    <t>2m15.4s</t>
  </si>
  <si>
    <t>2m17.1s</t>
  </si>
  <si>
    <t>2m19.8s</t>
  </si>
  <si>
    <t>2m38.8s</t>
  </si>
  <si>
    <t>2m52.7s</t>
  </si>
  <si>
    <t>400m F</t>
  </si>
  <si>
    <t>58.0s</t>
  </si>
  <si>
    <t>63.3s</t>
  </si>
  <si>
    <t>66.9s</t>
  </si>
  <si>
    <t>80mH F</t>
  </si>
  <si>
    <t>13.4s</t>
  </si>
  <si>
    <t>plus 3.1</t>
  </si>
  <si>
    <t>4m29.2</t>
  </si>
  <si>
    <t>4m34.4</t>
  </si>
  <si>
    <t>4m38.0</t>
  </si>
  <si>
    <t>4m43.9</t>
  </si>
  <si>
    <t>4m52.6</t>
  </si>
  <si>
    <t>5m07.3</t>
  </si>
  <si>
    <t>24.7s</t>
  </si>
  <si>
    <t>plus 1.2</t>
  </si>
  <si>
    <t>25.8s</t>
  </si>
  <si>
    <t>26.0s</t>
  </si>
  <si>
    <t>Jordan</t>
  </si>
  <si>
    <t>Roach</t>
  </si>
  <si>
    <t>Tamworth AC</t>
  </si>
  <si>
    <t>27.2s</t>
  </si>
  <si>
    <t>38m77</t>
  </si>
  <si>
    <t>36m74</t>
  </si>
  <si>
    <t>31m22</t>
  </si>
  <si>
    <t>29m24</t>
  </si>
  <si>
    <t>9m18</t>
  </si>
  <si>
    <t>4m89</t>
  </si>
  <si>
    <t>High Jump</t>
  </si>
  <si>
    <t>1m81</t>
  </si>
  <si>
    <t>1m60</t>
  </si>
  <si>
    <t>10m78</t>
  </si>
  <si>
    <t>10m43</t>
  </si>
  <si>
    <t>Aaron</t>
  </si>
  <si>
    <t>City of Stoke AC</t>
  </si>
  <si>
    <t>5m5</t>
  </si>
  <si>
    <t>Hammer</t>
  </si>
  <si>
    <t>42m40</t>
  </si>
  <si>
    <t>25m01</t>
  </si>
  <si>
    <t>20m19</t>
  </si>
  <si>
    <t>16m55</t>
  </si>
  <si>
    <t>Pole Vault</t>
  </si>
  <si>
    <t>1m80</t>
  </si>
  <si>
    <t>Discus</t>
  </si>
  <si>
    <t>37m98</t>
  </si>
  <si>
    <t>28m08</t>
  </si>
  <si>
    <t>25m45</t>
  </si>
  <si>
    <t>U17 Men, Staffordshire Championships 2007 Results</t>
  </si>
  <si>
    <t>400mH</t>
  </si>
  <si>
    <t>63.2s</t>
  </si>
  <si>
    <t>2m01.0s</t>
  </si>
  <si>
    <t>2m02.0s</t>
  </si>
  <si>
    <t>2m04.4s</t>
  </si>
  <si>
    <t>2m08.9s</t>
  </si>
  <si>
    <t>2m13.8s</t>
  </si>
  <si>
    <t>100m Heat 1</t>
  </si>
  <si>
    <t>11.6s</t>
  </si>
  <si>
    <t>12.3s</t>
  </si>
  <si>
    <t>plus 2.8</t>
  </si>
  <si>
    <t>12.5s</t>
  </si>
  <si>
    <t>100m Heat 2</t>
  </si>
  <si>
    <t>11.3s</t>
  </si>
  <si>
    <t>11.4s</t>
  </si>
  <si>
    <t>11.8s</t>
  </si>
  <si>
    <t>plus 1</t>
  </si>
  <si>
    <t>400m Heat 1</t>
  </si>
  <si>
    <t>54.3s</t>
  </si>
  <si>
    <t>54.6s</t>
  </si>
  <si>
    <t>55.9s</t>
  </si>
  <si>
    <t>57.0s</t>
  </si>
  <si>
    <t>57.4s</t>
  </si>
  <si>
    <t>400m Heat 2</t>
  </si>
  <si>
    <t>52.2s</t>
  </si>
  <si>
    <t>53.3s</t>
  </si>
  <si>
    <t>54.5s</t>
  </si>
  <si>
    <t>54.7s</t>
  </si>
  <si>
    <t>60.7s</t>
  </si>
  <si>
    <t>51.8s</t>
  </si>
  <si>
    <t>52.0s</t>
  </si>
  <si>
    <t>54.4s</t>
  </si>
  <si>
    <t>55.0s</t>
  </si>
  <si>
    <t>55.2s</t>
  </si>
  <si>
    <t>57.2s</t>
  </si>
  <si>
    <t>58.5s</t>
  </si>
  <si>
    <t>4m18.8</t>
  </si>
  <si>
    <t>4m27.7</t>
  </si>
  <si>
    <t>4m28.7</t>
  </si>
  <si>
    <t>4m36.7</t>
  </si>
  <si>
    <t>4m37.8</t>
  </si>
  <si>
    <t>4m48.7</t>
  </si>
  <si>
    <t>4m54.7</t>
  </si>
  <si>
    <t>5m12.2</t>
  </si>
  <si>
    <t>100mH F</t>
  </si>
  <si>
    <t>14.1s</t>
  </si>
  <si>
    <t>plus 2.1</t>
  </si>
  <si>
    <t>23.5s</t>
  </si>
  <si>
    <t>23.6s</t>
  </si>
  <si>
    <t>24.9s</t>
  </si>
  <si>
    <t>plus 1.9</t>
  </si>
  <si>
    <t>25.0s</t>
  </si>
  <si>
    <t>25.4s</t>
  </si>
  <si>
    <t>25.6s</t>
  </si>
  <si>
    <t>26.5s</t>
  </si>
  <si>
    <t>45m18</t>
  </si>
  <si>
    <t>44m32</t>
  </si>
  <si>
    <t>18m53</t>
  </si>
  <si>
    <t>6m33</t>
  </si>
  <si>
    <t>5m77</t>
  </si>
  <si>
    <t>4m84</t>
  </si>
  <si>
    <t>1m70</t>
  </si>
  <si>
    <t>11m58</t>
  </si>
  <si>
    <t>9m37</t>
  </si>
  <si>
    <t>9m34</t>
  </si>
  <si>
    <t>7m38</t>
  </si>
  <si>
    <t>Chris</t>
  </si>
  <si>
    <t>Farrington</t>
  </si>
  <si>
    <t>Tipton Harriers AC</t>
  </si>
  <si>
    <t>6m09</t>
  </si>
  <si>
    <t>3m60</t>
  </si>
  <si>
    <t>3m20</t>
  </si>
  <si>
    <t>48m01</t>
  </si>
  <si>
    <t>36m86</t>
  </si>
  <si>
    <t>26m22</t>
  </si>
  <si>
    <t>20m28</t>
  </si>
  <si>
    <t>Triple Jump</t>
  </si>
  <si>
    <t>13m88</t>
  </si>
  <si>
    <t>11m67</t>
  </si>
  <si>
    <t>10m36</t>
  </si>
  <si>
    <t>34m56</t>
  </si>
  <si>
    <t>26m85</t>
  </si>
  <si>
    <t>19m58</t>
  </si>
  <si>
    <t>U20 Men, Staffordshire Championships 2007 Results</t>
  </si>
  <si>
    <t>1m56.5s</t>
  </si>
  <si>
    <t>1m58.1s</t>
  </si>
  <si>
    <t>1m58.7s</t>
  </si>
  <si>
    <t>11.1s</t>
  </si>
  <si>
    <t>plus 1.7</t>
  </si>
  <si>
    <t>51.9s</t>
  </si>
  <si>
    <t>53.6s</t>
  </si>
  <si>
    <t>3m59.5</t>
  </si>
  <si>
    <t>4m01.3</t>
  </si>
  <si>
    <t>4m04.4</t>
  </si>
  <si>
    <t>4m09.9</t>
  </si>
  <si>
    <t>4m11.6</t>
  </si>
  <si>
    <t>4m15.4</t>
  </si>
  <si>
    <t>4m18.4</t>
  </si>
  <si>
    <t>4m20.4</t>
  </si>
  <si>
    <t>23.0s</t>
  </si>
  <si>
    <t>23.7s</t>
  </si>
  <si>
    <t>23.9s</t>
  </si>
  <si>
    <t>plus 2.4</t>
  </si>
  <si>
    <t>2000m S/C</t>
  </si>
  <si>
    <t>6m32.1</t>
  </si>
  <si>
    <t>58m51</t>
  </si>
  <si>
    <t>1m96</t>
  </si>
  <si>
    <t>Adam</t>
  </si>
  <si>
    <t>Rigby</t>
  </si>
  <si>
    <t>Cannock &amp; Stafford AC</t>
  </si>
  <si>
    <t>12m82</t>
  </si>
  <si>
    <t>11m30</t>
  </si>
  <si>
    <t>50m42</t>
  </si>
  <si>
    <t>36m47</t>
  </si>
  <si>
    <t>27m98</t>
  </si>
  <si>
    <t>50m14</t>
  </si>
  <si>
    <t>47m88</t>
  </si>
  <si>
    <t>30m56</t>
  </si>
  <si>
    <t>Senior Men, Staffordshire Championships 2007 Results</t>
  </si>
  <si>
    <t>400mH F</t>
  </si>
  <si>
    <t>61.5s</t>
  </si>
  <si>
    <t>2.04.0s</t>
  </si>
  <si>
    <t>10.8s</t>
  </si>
  <si>
    <t>11.0s</t>
  </si>
  <si>
    <t>11.5s</t>
  </si>
  <si>
    <t>12.8s</t>
  </si>
  <si>
    <t>5000m F</t>
  </si>
  <si>
    <t>16m42.4s</t>
  </si>
  <si>
    <t>49.3s</t>
  </si>
  <si>
    <t>50.4s</t>
  </si>
  <si>
    <t>50.7s</t>
  </si>
  <si>
    <t>51.4s</t>
  </si>
  <si>
    <t>52.1s</t>
  </si>
  <si>
    <t>52.4s</t>
  </si>
  <si>
    <t>56.1s</t>
  </si>
  <si>
    <t>57.5s</t>
  </si>
  <si>
    <t>110mH F</t>
  </si>
  <si>
    <t>16.3s</t>
  </si>
  <si>
    <t>Gary Myles competed at Vet height for hurdles.</t>
  </si>
  <si>
    <t>16.9s</t>
  </si>
  <si>
    <t>plus 3.5</t>
  </si>
  <si>
    <t>4m05.0</t>
  </si>
  <si>
    <t>4m06.9</t>
  </si>
  <si>
    <t>4m10.8</t>
  </si>
  <si>
    <t>22.3s</t>
  </si>
  <si>
    <t>22.5s</t>
  </si>
  <si>
    <t>23.1s</t>
  </si>
  <si>
    <t>23.4s</t>
  </si>
  <si>
    <t>6m43.1</t>
  </si>
  <si>
    <t>7m29.6</t>
  </si>
  <si>
    <t>49m91</t>
  </si>
  <si>
    <t>21m12</t>
  </si>
  <si>
    <t>22m06</t>
  </si>
  <si>
    <t>6m03</t>
  </si>
  <si>
    <t>Mitchell</t>
  </si>
  <si>
    <t>Sims</t>
  </si>
  <si>
    <t>James</t>
  </si>
  <si>
    <t>Dohnal</t>
  </si>
  <si>
    <t>1m75</t>
  </si>
  <si>
    <t>Tremain</t>
  </si>
  <si>
    <t>Cannock and Stafford AC</t>
  </si>
  <si>
    <t>1m65</t>
  </si>
  <si>
    <t>14m55</t>
  </si>
  <si>
    <t>13m20</t>
  </si>
  <si>
    <t>12m30</t>
  </si>
  <si>
    <t>4m00</t>
  </si>
  <si>
    <t>56m88</t>
  </si>
  <si>
    <t>42m53</t>
  </si>
  <si>
    <t>41m61</t>
  </si>
  <si>
    <t>39m53</t>
  </si>
  <si>
    <t>36m66</t>
  </si>
  <si>
    <t>30m02</t>
  </si>
  <si>
    <t>42m13</t>
  </si>
  <si>
    <t>38m91</t>
  </si>
  <si>
    <t>32m73</t>
  </si>
  <si>
    <t>31m33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</si>
</sst>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4" fontId="3" fillId="2" borderId="2" xfId="15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0" fontId="0" fillId="0" borderId="6" xfId="0" applyBorder="1" applyAlignment="1">
      <alignment/>
    </xf>
    <xf numFmtId="164" fontId="0" fillId="0" borderId="8" xfId="15" applyNumberFormat="1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8" xfId="15" applyNumberFormat="1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15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15" applyNumberFormat="1" applyBorder="1" applyAlignment="1">
      <alignment/>
    </xf>
    <xf numFmtId="0" fontId="0" fillId="0" borderId="12" xfId="0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15" applyNumberForma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16" xfId="15" applyNumberFormat="1" applyFont="1" applyBorder="1" applyAlignment="1">
      <alignment horizontal="center"/>
    </xf>
    <xf numFmtId="164" fontId="0" fillId="0" borderId="11" xfId="15" applyNumberFormat="1" applyBorder="1" applyAlignment="1">
      <alignment horizontal="center"/>
    </xf>
    <xf numFmtId="164" fontId="3" fillId="2" borderId="3" xfId="15" applyNumberFormat="1" applyFont="1" applyFill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164" fontId="0" fillId="0" borderId="6" xfId="15" applyNumberFormat="1" applyFont="1" applyBorder="1" applyAlignment="1">
      <alignment horizontal="center"/>
    </xf>
    <xf numFmtId="164" fontId="0" fillId="0" borderId="9" xfId="15" applyNumberForma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7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2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%20Staffs%20A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3B Dec"/>
      <sheetName val="U13B Res"/>
      <sheetName val="U15B Dec"/>
      <sheetName val="U15B Res"/>
      <sheetName val="U17M Dec"/>
      <sheetName val="U17M Res"/>
      <sheetName val="U20M Dec"/>
      <sheetName val="U20M Res"/>
      <sheetName val="SM Dec"/>
      <sheetName val="SM Res"/>
    </sheetNames>
    <sheetDataSet>
      <sheetData sheetId="0">
        <row r="1">
          <cell r="A1" t="str">
            <v>Number</v>
          </cell>
          <cell r="B1" t="str">
            <v>                            Name</v>
          </cell>
          <cell r="D1" t="str">
            <v>Club</v>
          </cell>
        </row>
        <row r="2">
          <cell r="A2">
            <v>143</v>
          </cell>
          <cell r="B2" t="str">
            <v>Matthew</v>
          </cell>
          <cell r="C2" t="str">
            <v>Hudson-Smith</v>
          </cell>
          <cell r="D2" t="str">
            <v>Birchfield Harriers AC</v>
          </cell>
        </row>
        <row r="3">
          <cell r="A3">
            <v>144</v>
          </cell>
          <cell r="B3" t="str">
            <v>Kristian</v>
          </cell>
          <cell r="C3" t="str">
            <v>Washington</v>
          </cell>
          <cell r="D3" t="str">
            <v>City of Stoke AC</v>
          </cell>
        </row>
        <row r="4">
          <cell r="A4">
            <v>145</v>
          </cell>
          <cell r="B4" t="str">
            <v>Anthony</v>
          </cell>
          <cell r="C4" t="str">
            <v>Parkes</v>
          </cell>
          <cell r="D4" t="str">
            <v>Tamworth AC</v>
          </cell>
        </row>
        <row r="5">
          <cell r="A5">
            <v>146</v>
          </cell>
          <cell r="B5" t="str">
            <v>Elliott</v>
          </cell>
          <cell r="C5" t="str">
            <v>Jones</v>
          </cell>
          <cell r="D5" t="str">
            <v>Tamworth AC</v>
          </cell>
        </row>
        <row r="6">
          <cell r="A6">
            <v>147</v>
          </cell>
          <cell r="B6" t="str">
            <v>David</v>
          </cell>
          <cell r="C6" t="str">
            <v>Sheldon</v>
          </cell>
          <cell r="D6" t="str">
            <v>City of Stoke AC</v>
          </cell>
        </row>
        <row r="7">
          <cell r="A7">
            <v>148</v>
          </cell>
          <cell r="B7" t="str">
            <v>Callum</v>
          </cell>
          <cell r="C7" t="str">
            <v>Griffiths</v>
          </cell>
          <cell r="D7" t="str">
            <v>City of Stoke AC</v>
          </cell>
        </row>
        <row r="8">
          <cell r="A8">
            <v>149</v>
          </cell>
          <cell r="B8" t="str">
            <v>James  </v>
          </cell>
          <cell r="C8" t="str">
            <v>Taylor</v>
          </cell>
          <cell r="D8" t="str">
            <v>City of Stoke AC</v>
          </cell>
        </row>
        <row r="9">
          <cell r="A9">
            <v>150</v>
          </cell>
          <cell r="B9" t="str">
            <v>Tom</v>
          </cell>
          <cell r="C9" t="str">
            <v>Bains</v>
          </cell>
          <cell r="D9" t="str">
            <v>Dunsdale HS</v>
          </cell>
        </row>
        <row r="10">
          <cell r="A10">
            <v>151</v>
          </cell>
          <cell r="B10" t="str">
            <v>Tyler</v>
          </cell>
          <cell r="C10" t="str">
            <v>Goodwin</v>
          </cell>
          <cell r="D10" t="str">
            <v>Boalloy</v>
          </cell>
        </row>
        <row r="11">
          <cell r="A11">
            <v>152</v>
          </cell>
          <cell r="B11" t="str">
            <v>Isacc</v>
          </cell>
          <cell r="C11" t="str">
            <v>Maskell</v>
          </cell>
          <cell r="D11" t="str">
            <v>Boalloy</v>
          </cell>
        </row>
        <row r="12">
          <cell r="A12">
            <v>153</v>
          </cell>
          <cell r="B12" t="str">
            <v>Max</v>
          </cell>
          <cell r="C12" t="str">
            <v>Barber</v>
          </cell>
          <cell r="D12" t="str">
            <v>Boalloy</v>
          </cell>
        </row>
        <row r="13">
          <cell r="A13">
            <v>154</v>
          </cell>
          <cell r="B13" t="str">
            <v>Jonathan</v>
          </cell>
          <cell r="C13" t="str">
            <v>Whitehurst</v>
          </cell>
          <cell r="D13" t="str">
            <v>Newcastle Staffs AC</v>
          </cell>
        </row>
        <row r="14">
          <cell r="A14">
            <v>155</v>
          </cell>
          <cell r="B14" t="str">
            <v>Jack</v>
          </cell>
          <cell r="C14" t="str">
            <v>Bateman</v>
          </cell>
          <cell r="D14" t="str">
            <v>Cannock and Stafford AC</v>
          </cell>
        </row>
        <row r="15">
          <cell r="A15">
            <v>156</v>
          </cell>
          <cell r="B15" t="str">
            <v>Connor</v>
          </cell>
          <cell r="C15" t="str">
            <v>Bradbury</v>
          </cell>
          <cell r="D15" t="str">
            <v>City of Stoke AC</v>
          </cell>
        </row>
        <row r="17">
          <cell r="A17">
            <v>100</v>
          </cell>
          <cell r="B17">
            <v>3</v>
          </cell>
        </row>
        <row r="18">
          <cell r="A18">
            <v>200</v>
          </cell>
          <cell r="B18">
            <v>3</v>
          </cell>
        </row>
        <row r="19">
          <cell r="A19">
            <v>800</v>
          </cell>
          <cell r="B19">
            <v>2</v>
          </cell>
        </row>
        <row r="20">
          <cell r="A20">
            <v>1500</v>
          </cell>
          <cell r="B20">
            <v>7</v>
          </cell>
        </row>
        <row r="21">
          <cell r="A21" t="str">
            <v>Hurdles</v>
          </cell>
          <cell r="B21">
            <v>1</v>
          </cell>
        </row>
        <row r="22">
          <cell r="A22" t="str">
            <v>Long J</v>
          </cell>
          <cell r="B22">
            <v>3</v>
          </cell>
        </row>
        <row r="23">
          <cell r="A23" t="str">
            <v>High J</v>
          </cell>
          <cell r="B23">
            <v>1</v>
          </cell>
        </row>
        <row r="24">
          <cell r="A24" t="str">
            <v>Javelin</v>
          </cell>
          <cell r="B24">
            <v>1</v>
          </cell>
        </row>
        <row r="25">
          <cell r="A25" t="str">
            <v>Shot</v>
          </cell>
          <cell r="B25">
            <v>1</v>
          </cell>
        </row>
      </sheetData>
      <sheetData sheetId="2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113</v>
          </cell>
          <cell r="B2" t="str">
            <v>Daniel</v>
          </cell>
          <cell r="C2" t="str">
            <v>Johnson</v>
          </cell>
          <cell r="D2" t="str">
            <v>City of Stoke AC</v>
          </cell>
        </row>
        <row r="3">
          <cell r="A3">
            <v>114</v>
          </cell>
          <cell r="B3" t="str">
            <v>Chris</v>
          </cell>
          <cell r="C3" t="str">
            <v>Perrin</v>
          </cell>
          <cell r="D3" t="str">
            <v>Cannock and Stafford AC</v>
          </cell>
        </row>
        <row r="4">
          <cell r="A4">
            <v>115</v>
          </cell>
          <cell r="B4" t="str">
            <v>James</v>
          </cell>
          <cell r="C4" t="str">
            <v>Perrin</v>
          </cell>
          <cell r="D4" t="str">
            <v>Cannock and Stafford AC</v>
          </cell>
        </row>
        <row r="5">
          <cell r="A5">
            <v>116</v>
          </cell>
          <cell r="B5" t="str">
            <v>Jordan</v>
          </cell>
          <cell r="C5" t="str">
            <v>Roach</v>
          </cell>
          <cell r="D5" t="str">
            <v>Tamworth AC</v>
          </cell>
        </row>
        <row r="6">
          <cell r="A6">
            <v>117</v>
          </cell>
          <cell r="B6" t="str">
            <v>Chad</v>
          </cell>
          <cell r="C6" t="str">
            <v>Rhodes</v>
          </cell>
          <cell r="D6" t="str">
            <v>Tipton Harriers AC</v>
          </cell>
        </row>
        <row r="7">
          <cell r="A7">
            <v>118</v>
          </cell>
          <cell r="B7" t="str">
            <v>Robert</v>
          </cell>
          <cell r="C7" t="str">
            <v>Wilson</v>
          </cell>
          <cell r="D7" t="str">
            <v>City of Stoke AC</v>
          </cell>
        </row>
        <row r="8">
          <cell r="A8">
            <v>119</v>
          </cell>
          <cell r="B8" t="str">
            <v>Tom</v>
          </cell>
          <cell r="C8" t="str">
            <v>Guy</v>
          </cell>
          <cell r="D8" t="str">
            <v>City of Stoke AC</v>
          </cell>
        </row>
        <row r="9">
          <cell r="A9">
            <v>120</v>
          </cell>
          <cell r="B9" t="str">
            <v>Stephen</v>
          </cell>
          <cell r="C9" t="str">
            <v>Parkes</v>
          </cell>
          <cell r="D9" t="str">
            <v>Tamworth AC</v>
          </cell>
        </row>
        <row r="10">
          <cell r="A10">
            <v>121</v>
          </cell>
          <cell r="B10" t="str">
            <v>Jake</v>
          </cell>
          <cell r="C10" t="str">
            <v>Guest</v>
          </cell>
          <cell r="D10" t="str">
            <v>City of Stoke AC</v>
          </cell>
        </row>
        <row r="11">
          <cell r="A11">
            <v>122</v>
          </cell>
          <cell r="B11" t="str">
            <v>Matthew</v>
          </cell>
          <cell r="C11" t="str">
            <v>Rice</v>
          </cell>
          <cell r="D11" t="str">
            <v>Tipton Harriers AC</v>
          </cell>
        </row>
        <row r="12">
          <cell r="A12">
            <v>123</v>
          </cell>
          <cell r="B12" t="str">
            <v>Alex</v>
          </cell>
          <cell r="C12" t="str">
            <v>Pinner</v>
          </cell>
          <cell r="D12" t="str">
            <v>Cannock and Stafford AC</v>
          </cell>
        </row>
        <row r="13">
          <cell r="A13">
            <v>124</v>
          </cell>
          <cell r="B13" t="str">
            <v>Joel</v>
          </cell>
          <cell r="C13" t="str">
            <v>Hatton</v>
          </cell>
          <cell r="D13" t="str">
            <v>Tipton Harriers AC</v>
          </cell>
        </row>
        <row r="14">
          <cell r="A14">
            <v>125</v>
          </cell>
          <cell r="B14" t="str">
            <v>Joseph</v>
          </cell>
          <cell r="C14" t="str">
            <v>Broome</v>
          </cell>
          <cell r="D14" t="str">
            <v>City of Stoke AC</v>
          </cell>
        </row>
        <row r="15">
          <cell r="A15">
            <v>126</v>
          </cell>
          <cell r="B15" t="str">
            <v>Ashley</v>
          </cell>
          <cell r="C15" t="str">
            <v>Wickett</v>
          </cell>
          <cell r="D15" t="str">
            <v>Cannock and Stafford AC</v>
          </cell>
        </row>
        <row r="16">
          <cell r="A16">
            <v>127</v>
          </cell>
          <cell r="B16" t="str">
            <v>Aaron</v>
          </cell>
          <cell r="C16" t="str">
            <v>Griffiths</v>
          </cell>
          <cell r="D16" t="str">
            <v>City of Stoke AC</v>
          </cell>
        </row>
        <row r="17">
          <cell r="A17">
            <v>128</v>
          </cell>
          <cell r="B17" t="str">
            <v>Luke</v>
          </cell>
          <cell r="C17" t="str">
            <v>Roughley</v>
          </cell>
          <cell r="D17" t="str">
            <v>Tamworth AC</v>
          </cell>
        </row>
        <row r="18">
          <cell r="A18">
            <v>129</v>
          </cell>
          <cell r="B18" t="str">
            <v>Deo</v>
          </cell>
          <cell r="C18" t="str">
            <v>Milandu</v>
          </cell>
          <cell r="D18" t="str">
            <v>City of Stoke AC</v>
          </cell>
        </row>
        <row r="19">
          <cell r="A19">
            <v>130</v>
          </cell>
          <cell r="B19" t="str">
            <v>Benji</v>
          </cell>
          <cell r="C19" t="str">
            <v>Pearson</v>
          </cell>
          <cell r="D19" t="str">
            <v>Wolverhampton and Bilston AC</v>
          </cell>
        </row>
        <row r="20">
          <cell r="A20">
            <v>131</v>
          </cell>
          <cell r="B20" t="str">
            <v>Jake</v>
          </cell>
          <cell r="C20" t="str">
            <v>Corbishley</v>
          </cell>
          <cell r="D20" t="str">
            <v>City of Stoke AC</v>
          </cell>
        </row>
        <row r="21">
          <cell r="A21">
            <v>132</v>
          </cell>
          <cell r="B21" t="str">
            <v>Brett</v>
          </cell>
          <cell r="C21" t="str">
            <v>Cash</v>
          </cell>
          <cell r="D21" t="str">
            <v>Tamworth AC</v>
          </cell>
        </row>
        <row r="22">
          <cell r="A22">
            <v>133</v>
          </cell>
          <cell r="B22" t="str">
            <v>Alexander</v>
          </cell>
          <cell r="C22" t="str">
            <v>Brecker</v>
          </cell>
          <cell r="D22" t="str">
            <v>City of Stoke AC</v>
          </cell>
        </row>
        <row r="23">
          <cell r="A23">
            <v>134</v>
          </cell>
          <cell r="B23" t="str">
            <v>Sam</v>
          </cell>
          <cell r="C23" t="str">
            <v>Derry</v>
          </cell>
          <cell r="D23" t="str">
            <v>Cannock and Stafford AC</v>
          </cell>
        </row>
        <row r="24">
          <cell r="A24">
            <v>135</v>
          </cell>
          <cell r="B24" t="str">
            <v>Richard</v>
          </cell>
          <cell r="C24" t="str">
            <v>Stanley</v>
          </cell>
          <cell r="D24" t="str">
            <v>Cannock and Stafford AC</v>
          </cell>
        </row>
        <row r="25">
          <cell r="A25">
            <v>136</v>
          </cell>
          <cell r="B25" t="str">
            <v>Najee</v>
          </cell>
          <cell r="C25" t="str">
            <v>Fox</v>
          </cell>
          <cell r="D25" t="str">
            <v>City of Stoke AC</v>
          </cell>
        </row>
        <row r="26">
          <cell r="A26">
            <v>137</v>
          </cell>
          <cell r="B26" t="str">
            <v>Charlie</v>
          </cell>
          <cell r="C26" t="str">
            <v>Higate</v>
          </cell>
          <cell r="D26" t="str">
            <v>Boalloy</v>
          </cell>
        </row>
        <row r="27">
          <cell r="A27">
            <v>138</v>
          </cell>
          <cell r="B27" t="str">
            <v>Oliver</v>
          </cell>
          <cell r="C27" t="str">
            <v>Williams</v>
          </cell>
          <cell r="D27" t="str">
            <v>Boalloy</v>
          </cell>
        </row>
        <row r="28">
          <cell r="A28">
            <v>139</v>
          </cell>
          <cell r="B28" t="str">
            <v>Peter</v>
          </cell>
          <cell r="C28" t="str">
            <v>Watling</v>
          </cell>
          <cell r="D28" t="str">
            <v>Wolverhampton and Bilston AC</v>
          </cell>
        </row>
        <row r="29">
          <cell r="A29">
            <v>140</v>
          </cell>
          <cell r="B29" t="str">
            <v>Tom</v>
          </cell>
          <cell r="C29" t="str">
            <v>Darlington</v>
          </cell>
          <cell r="D29" t="str">
            <v>City of Stoke AC</v>
          </cell>
        </row>
        <row r="30">
          <cell r="A30">
            <v>141</v>
          </cell>
          <cell r="B30" t="str">
            <v>Rio</v>
          </cell>
          <cell r="C30" t="str">
            <v>Bailey</v>
          </cell>
          <cell r="D30" t="str">
            <v>City of Stoke AC</v>
          </cell>
        </row>
        <row r="31">
          <cell r="A31">
            <v>142</v>
          </cell>
          <cell r="B31" t="str">
            <v>Scott</v>
          </cell>
          <cell r="C31" t="str">
            <v>Wilson</v>
          </cell>
          <cell r="D31" t="str">
            <v>Tipton Harriers AC</v>
          </cell>
        </row>
        <row r="45">
          <cell r="A45">
            <v>100</v>
          </cell>
          <cell r="B45">
            <v>5</v>
          </cell>
        </row>
        <row r="46">
          <cell r="A46">
            <v>200</v>
          </cell>
          <cell r="B46">
            <v>4</v>
          </cell>
        </row>
        <row r="47">
          <cell r="A47">
            <v>400</v>
          </cell>
          <cell r="B47">
            <v>4</v>
          </cell>
        </row>
        <row r="48">
          <cell r="A48">
            <v>800</v>
          </cell>
          <cell r="B48">
            <v>8</v>
          </cell>
        </row>
        <row r="49">
          <cell r="A49">
            <v>1500</v>
          </cell>
          <cell r="B49">
            <v>7</v>
          </cell>
        </row>
        <row r="50">
          <cell r="A50">
            <v>3000</v>
          </cell>
        </row>
        <row r="51">
          <cell r="A51" t="str">
            <v>Hurdles</v>
          </cell>
          <cell r="B51">
            <v>1</v>
          </cell>
        </row>
        <row r="52">
          <cell r="A52" t="str">
            <v>Long J</v>
          </cell>
          <cell r="B52">
            <v>2</v>
          </cell>
        </row>
        <row r="53">
          <cell r="A53" t="str">
            <v>High J</v>
          </cell>
          <cell r="B53">
            <v>2</v>
          </cell>
        </row>
        <row r="54">
          <cell r="A54" t="str">
            <v>Triple J</v>
          </cell>
        </row>
        <row r="55">
          <cell r="A55" t="str">
            <v>Pole V</v>
          </cell>
          <cell r="B55">
            <v>1</v>
          </cell>
        </row>
        <row r="56">
          <cell r="A56" t="str">
            <v>Shot</v>
          </cell>
          <cell r="B56">
            <v>2</v>
          </cell>
        </row>
        <row r="57">
          <cell r="A57" t="str">
            <v>Discus</v>
          </cell>
          <cell r="B57">
            <v>3</v>
          </cell>
        </row>
        <row r="58">
          <cell r="A58" t="str">
            <v>Javelin</v>
          </cell>
          <cell r="B58">
            <v>6</v>
          </cell>
        </row>
        <row r="59">
          <cell r="A59" t="str">
            <v>Hammer</v>
          </cell>
          <cell r="B59">
            <v>4</v>
          </cell>
        </row>
      </sheetData>
      <sheetData sheetId="4">
        <row r="1">
          <cell r="A1" t="str">
            <v>Number</v>
          </cell>
          <cell r="B1" t="str">
            <v>Name</v>
          </cell>
          <cell r="D1" t="str">
            <v>Club</v>
          </cell>
        </row>
        <row r="2">
          <cell r="A2">
            <v>69</v>
          </cell>
          <cell r="B2" t="str">
            <v>Alasdair</v>
          </cell>
          <cell r="C2" t="str">
            <v>Rigby</v>
          </cell>
          <cell r="D2" t="str">
            <v>Cannock and Stafford AC</v>
          </cell>
        </row>
        <row r="3">
          <cell r="A3">
            <v>70</v>
          </cell>
          <cell r="B3" t="str">
            <v>Robert</v>
          </cell>
          <cell r="C3" t="str">
            <v>Dean</v>
          </cell>
          <cell r="D3" t="str">
            <v>City of Stoke AC</v>
          </cell>
        </row>
        <row r="4">
          <cell r="A4">
            <v>71</v>
          </cell>
          <cell r="B4" t="str">
            <v>Oliver</v>
          </cell>
          <cell r="C4" t="str">
            <v>Haslam</v>
          </cell>
          <cell r="D4" t="str">
            <v>Burton AC</v>
          </cell>
        </row>
        <row r="5">
          <cell r="A5">
            <v>72</v>
          </cell>
          <cell r="B5" t="str">
            <v>Antoe</v>
          </cell>
          <cell r="C5" t="str">
            <v>Walters</v>
          </cell>
          <cell r="D5" t="str">
            <v>Birchfield Harriers AC</v>
          </cell>
        </row>
        <row r="6">
          <cell r="A6">
            <v>73</v>
          </cell>
          <cell r="B6" t="str">
            <v>Sam</v>
          </cell>
          <cell r="C6" t="str">
            <v>Harding</v>
          </cell>
          <cell r="D6" t="str">
            <v>Birchfield Harriers AC</v>
          </cell>
        </row>
        <row r="7">
          <cell r="A7">
            <v>74</v>
          </cell>
          <cell r="B7" t="str">
            <v>Robert</v>
          </cell>
          <cell r="C7" t="str">
            <v>Cook</v>
          </cell>
          <cell r="D7" t="str">
            <v>City of Stoke AC</v>
          </cell>
        </row>
        <row r="8">
          <cell r="A8">
            <v>75</v>
          </cell>
          <cell r="B8" t="str">
            <v>Jarryd</v>
          </cell>
          <cell r="C8" t="str">
            <v>Dunn</v>
          </cell>
          <cell r="D8" t="str">
            <v>Birchfield Harriers AC</v>
          </cell>
        </row>
        <row r="9">
          <cell r="A9">
            <v>76</v>
          </cell>
          <cell r="B9" t="str">
            <v>Hayden</v>
          </cell>
          <cell r="C9" t="str">
            <v>Carter</v>
          </cell>
          <cell r="D9" t="str">
            <v>Cannock and Stafford AC</v>
          </cell>
        </row>
        <row r="10">
          <cell r="A10">
            <v>77</v>
          </cell>
          <cell r="B10" t="str">
            <v>Liam</v>
          </cell>
          <cell r="C10" t="str">
            <v>Tracey</v>
          </cell>
          <cell r="D10" t="str">
            <v>City of Stoke AC</v>
          </cell>
        </row>
        <row r="11">
          <cell r="A11">
            <v>78</v>
          </cell>
          <cell r="B11" t="str">
            <v>Matthew</v>
          </cell>
          <cell r="C11" t="str">
            <v>Dudley</v>
          </cell>
          <cell r="D11" t="str">
            <v>Birchfield Harriers AC</v>
          </cell>
        </row>
        <row r="12">
          <cell r="A12">
            <v>79</v>
          </cell>
          <cell r="B12" t="str">
            <v>James</v>
          </cell>
          <cell r="C12" t="str">
            <v>Cooper</v>
          </cell>
          <cell r="D12" t="str">
            <v>City of Stoke AC</v>
          </cell>
        </row>
        <row r="13">
          <cell r="A13">
            <v>80</v>
          </cell>
          <cell r="B13" t="str">
            <v>Mark</v>
          </cell>
          <cell r="C13" t="str">
            <v>Cooper</v>
          </cell>
          <cell r="D13" t="str">
            <v>City of Stoke AC</v>
          </cell>
        </row>
        <row r="14">
          <cell r="A14">
            <v>81</v>
          </cell>
          <cell r="B14" t="str">
            <v>Kieran</v>
          </cell>
          <cell r="C14" t="str">
            <v>Walsh</v>
          </cell>
          <cell r="D14" t="str">
            <v>Cannock and Stafford AC</v>
          </cell>
        </row>
        <row r="15">
          <cell r="A15">
            <v>82</v>
          </cell>
          <cell r="B15" t="str">
            <v>Thomas</v>
          </cell>
          <cell r="C15" t="str">
            <v>Hinton</v>
          </cell>
          <cell r="D15" t="str">
            <v>Tipton Harriers AC</v>
          </cell>
        </row>
        <row r="16">
          <cell r="A16">
            <v>83</v>
          </cell>
          <cell r="B16" t="str">
            <v>Brad</v>
          </cell>
          <cell r="C16" t="str">
            <v>Garside</v>
          </cell>
          <cell r="D16" t="str">
            <v>City of Stoke AC</v>
          </cell>
        </row>
        <row r="17">
          <cell r="A17">
            <v>84</v>
          </cell>
          <cell r="B17" t="str">
            <v>Daniel</v>
          </cell>
          <cell r="C17" t="str">
            <v>Organiscciak</v>
          </cell>
          <cell r="D17" t="str">
            <v>Newcastle Staffs AC</v>
          </cell>
        </row>
        <row r="18">
          <cell r="A18">
            <v>85</v>
          </cell>
          <cell r="B18" t="str">
            <v>Ben</v>
          </cell>
          <cell r="C18" t="str">
            <v>Williams</v>
          </cell>
          <cell r="D18" t="str">
            <v>City of Stoke AC</v>
          </cell>
        </row>
        <row r="19">
          <cell r="A19">
            <v>86</v>
          </cell>
          <cell r="B19" t="str">
            <v>Chris </v>
          </cell>
          <cell r="C19" t="str">
            <v>Boden</v>
          </cell>
          <cell r="D19" t="str">
            <v>Tamworth AC</v>
          </cell>
        </row>
        <row r="20">
          <cell r="A20">
            <v>87</v>
          </cell>
          <cell r="B20" t="str">
            <v>Matthew</v>
          </cell>
          <cell r="C20" t="str">
            <v>Rollings</v>
          </cell>
          <cell r="D20" t="str">
            <v>City of Stoke AC</v>
          </cell>
        </row>
        <row r="21">
          <cell r="A21">
            <v>88</v>
          </cell>
          <cell r="B21" t="str">
            <v>William</v>
          </cell>
          <cell r="C21" t="str">
            <v>Ganley</v>
          </cell>
          <cell r="D21" t="str">
            <v>Wolverhampton and Bilston AC</v>
          </cell>
        </row>
        <row r="22">
          <cell r="A22">
            <v>89</v>
          </cell>
          <cell r="B22" t="str">
            <v>Richard</v>
          </cell>
          <cell r="C22" t="str">
            <v>Griffiths</v>
          </cell>
          <cell r="D22" t="str">
            <v>Wolverhampton and Bilston AC</v>
          </cell>
        </row>
        <row r="23">
          <cell r="A23">
            <v>90</v>
          </cell>
          <cell r="B23" t="str">
            <v>Jamie</v>
          </cell>
          <cell r="C23" t="str">
            <v>Graham</v>
          </cell>
          <cell r="D23" t="str">
            <v>Stafford School</v>
          </cell>
        </row>
        <row r="24">
          <cell r="A24">
            <v>91</v>
          </cell>
          <cell r="B24" t="str">
            <v>James</v>
          </cell>
          <cell r="C24" t="str">
            <v>Plant</v>
          </cell>
          <cell r="D24" t="str">
            <v>Newcastle Staffs AC</v>
          </cell>
        </row>
        <row r="25">
          <cell r="A25">
            <v>92</v>
          </cell>
          <cell r="B25" t="str">
            <v>Matthew</v>
          </cell>
          <cell r="C25" t="str">
            <v>Bickley</v>
          </cell>
          <cell r="D25" t="str">
            <v>Tipton Harriers AC</v>
          </cell>
        </row>
        <row r="26">
          <cell r="A26">
            <v>93</v>
          </cell>
          <cell r="B26" t="str">
            <v>Christy</v>
          </cell>
          <cell r="C26" t="str">
            <v>Bottomley</v>
          </cell>
          <cell r="D26" t="str">
            <v>Boalloy</v>
          </cell>
        </row>
        <row r="27">
          <cell r="A27">
            <v>94</v>
          </cell>
          <cell r="B27" t="str">
            <v>William</v>
          </cell>
          <cell r="C27" t="str">
            <v>Ceuppens</v>
          </cell>
          <cell r="D27" t="str">
            <v>Boalloy</v>
          </cell>
        </row>
        <row r="28">
          <cell r="A28">
            <v>95</v>
          </cell>
          <cell r="B28" t="str">
            <v>Oliver</v>
          </cell>
          <cell r="C28" t="str">
            <v>Gifford</v>
          </cell>
          <cell r="D28" t="str">
            <v>Boalloy</v>
          </cell>
        </row>
        <row r="29">
          <cell r="A29">
            <v>96</v>
          </cell>
          <cell r="B29" t="str">
            <v>Joshua</v>
          </cell>
          <cell r="C29" t="str">
            <v>Berrisford</v>
          </cell>
          <cell r="D29" t="str">
            <v>City of Stoke AC</v>
          </cell>
        </row>
        <row r="30">
          <cell r="A30">
            <v>97</v>
          </cell>
          <cell r="B30" t="str">
            <v>Matthew</v>
          </cell>
          <cell r="C30" t="str">
            <v>Allott</v>
          </cell>
          <cell r="D30" t="str">
            <v>Staffordshire Moorlands AC</v>
          </cell>
        </row>
        <row r="31">
          <cell r="A31">
            <v>98</v>
          </cell>
          <cell r="B31" t="str">
            <v>Jonathan</v>
          </cell>
          <cell r="C31" t="str">
            <v>Turnock</v>
          </cell>
          <cell r="D31" t="str">
            <v>Staffordshire Moorlands AC</v>
          </cell>
        </row>
        <row r="32">
          <cell r="A32">
            <v>99</v>
          </cell>
          <cell r="B32" t="str">
            <v>Vimie</v>
          </cell>
          <cell r="C32" t="str">
            <v>Martin</v>
          </cell>
          <cell r="D32" t="str">
            <v>Staffordshire Moorlands AC</v>
          </cell>
        </row>
        <row r="33">
          <cell r="A33">
            <v>100</v>
          </cell>
          <cell r="B33" t="str">
            <v>Jamie</v>
          </cell>
          <cell r="C33" t="str">
            <v>Lewis</v>
          </cell>
          <cell r="D33" t="str">
            <v>Staffordshire Moorlands AC</v>
          </cell>
        </row>
        <row r="34">
          <cell r="A34">
            <v>101</v>
          </cell>
          <cell r="B34" t="str">
            <v>Joshua</v>
          </cell>
          <cell r="C34" t="str">
            <v>Barard</v>
          </cell>
          <cell r="D34" t="str">
            <v>City of Stoke AC</v>
          </cell>
        </row>
        <row r="35">
          <cell r="A35">
            <v>102</v>
          </cell>
          <cell r="B35" t="str">
            <v>Christopher</v>
          </cell>
          <cell r="C35" t="str">
            <v>Farrington</v>
          </cell>
          <cell r="D35" t="str">
            <v>Tipton Harriers AC</v>
          </cell>
        </row>
        <row r="36">
          <cell r="A36">
            <v>103</v>
          </cell>
          <cell r="B36" t="str">
            <v>Matthew</v>
          </cell>
          <cell r="C36" t="str">
            <v>Scragg</v>
          </cell>
          <cell r="D36" t="str">
            <v>City of Stoke AC</v>
          </cell>
        </row>
        <row r="37">
          <cell r="A37">
            <v>104</v>
          </cell>
          <cell r="B37" t="str">
            <v>Levi</v>
          </cell>
          <cell r="C37" t="str">
            <v>Waqa</v>
          </cell>
          <cell r="D37" t="str">
            <v>St Peters School</v>
          </cell>
        </row>
        <row r="38">
          <cell r="A38">
            <v>105</v>
          </cell>
          <cell r="B38" t="str">
            <v>Ethan</v>
          </cell>
          <cell r="C38" t="str">
            <v>Jones</v>
          </cell>
          <cell r="D38" t="str">
            <v>Tamworth AC</v>
          </cell>
        </row>
        <row r="39">
          <cell r="A39">
            <v>106</v>
          </cell>
          <cell r="B39" t="str">
            <v>Chad</v>
          </cell>
          <cell r="C39" t="str">
            <v>Barton</v>
          </cell>
          <cell r="D39" t="str">
            <v>Cannock and Stafford AC</v>
          </cell>
        </row>
        <row r="40">
          <cell r="A40">
            <v>107</v>
          </cell>
          <cell r="B40" t="str">
            <v>Peter</v>
          </cell>
          <cell r="C40" t="str">
            <v>Hewitt</v>
          </cell>
          <cell r="D40" t="str">
            <v>City of Stoke AC</v>
          </cell>
        </row>
        <row r="41">
          <cell r="A41">
            <v>108</v>
          </cell>
          <cell r="B41" t="str">
            <v>Nick</v>
          </cell>
          <cell r="C41" t="str">
            <v>Podmore</v>
          </cell>
          <cell r="D41" t="str">
            <v>Wolverhampton and Bilston AC</v>
          </cell>
        </row>
        <row r="42">
          <cell r="A42">
            <v>109</v>
          </cell>
          <cell r="B42" t="str">
            <v>Jacob</v>
          </cell>
          <cell r="C42" t="str">
            <v>Powell</v>
          </cell>
          <cell r="D42" t="str">
            <v>Tamworth AC</v>
          </cell>
        </row>
        <row r="43">
          <cell r="A43">
            <v>110</v>
          </cell>
          <cell r="B43" t="str">
            <v>Daniel</v>
          </cell>
          <cell r="C43" t="str">
            <v>Millerchip</v>
          </cell>
          <cell r="D43" t="str">
            <v>Cannock and Stafford AC</v>
          </cell>
        </row>
        <row r="44">
          <cell r="A44">
            <v>111</v>
          </cell>
          <cell r="B44" t="str">
            <v>Billy</v>
          </cell>
          <cell r="C44" t="str">
            <v>Trueman</v>
          </cell>
          <cell r="D44" t="str">
            <v>Tipton Harriers AC</v>
          </cell>
        </row>
        <row r="45">
          <cell r="A45">
            <v>112</v>
          </cell>
          <cell r="B45" t="str">
            <v>William</v>
          </cell>
          <cell r="C45" t="str">
            <v>Neill</v>
          </cell>
          <cell r="D45" t="str">
            <v>Staffordshire Moorlands AC</v>
          </cell>
        </row>
        <row r="46">
          <cell r="A46">
            <v>157</v>
          </cell>
          <cell r="B46" t="str">
            <v>Curtis</v>
          </cell>
          <cell r="C46" t="str">
            <v>Holmes</v>
          </cell>
          <cell r="D46" t="str">
            <v>Birchfield Harriers AC</v>
          </cell>
        </row>
        <row r="59">
          <cell r="A59">
            <v>100</v>
          </cell>
          <cell r="B59">
            <v>11</v>
          </cell>
        </row>
        <row r="60">
          <cell r="A60">
            <v>200</v>
          </cell>
          <cell r="B60">
            <v>10</v>
          </cell>
        </row>
        <row r="61">
          <cell r="A61">
            <v>400</v>
          </cell>
          <cell r="B61">
            <v>11</v>
          </cell>
        </row>
        <row r="62">
          <cell r="A62">
            <v>800</v>
          </cell>
          <cell r="B62">
            <v>7</v>
          </cell>
        </row>
        <row r="63">
          <cell r="A63">
            <v>1500</v>
          </cell>
          <cell r="B63">
            <v>8</v>
          </cell>
        </row>
        <row r="64">
          <cell r="A64">
            <v>3000</v>
          </cell>
        </row>
        <row r="65">
          <cell r="A65" t="str">
            <v>400mH</v>
          </cell>
          <cell r="B65">
            <v>1</v>
          </cell>
        </row>
        <row r="66">
          <cell r="A66" t="str">
            <v>Hurdles</v>
          </cell>
          <cell r="B66">
            <v>2</v>
          </cell>
        </row>
        <row r="67">
          <cell r="A67" t="str">
            <v>SteepleC</v>
          </cell>
          <cell r="B67">
            <v>1</v>
          </cell>
        </row>
        <row r="68">
          <cell r="A68" t="str">
            <v>Long J</v>
          </cell>
          <cell r="B68">
            <v>4</v>
          </cell>
        </row>
        <row r="69">
          <cell r="A69" t="str">
            <v>High J</v>
          </cell>
          <cell r="B69">
            <v>2</v>
          </cell>
        </row>
        <row r="70">
          <cell r="A70" t="str">
            <v>Triple J</v>
          </cell>
          <cell r="B70">
            <v>3</v>
          </cell>
        </row>
        <row r="71">
          <cell r="A71" t="str">
            <v>Pole V</v>
          </cell>
          <cell r="B71">
            <v>2</v>
          </cell>
        </row>
        <row r="72">
          <cell r="A72" t="str">
            <v>Shot</v>
          </cell>
          <cell r="B72">
            <v>4</v>
          </cell>
        </row>
        <row r="73">
          <cell r="A73" t="str">
            <v>Discus</v>
          </cell>
          <cell r="B73">
            <v>3</v>
          </cell>
        </row>
        <row r="74">
          <cell r="A74" t="str">
            <v>Javelin</v>
          </cell>
          <cell r="B74">
            <v>3</v>
          </cell>
        </row>
        <row r="75">
          <cell r="A75" t="str">
            <v>Hammer</v>
          </cell>
          <cell r="B75">
            <v>4</v>
          </cell>
        </row>
      </sheetData>
      <sheetData sheetId="6">
        <row r="2">
          <cell r="A2">
            <v>45</v>
          </cell>
          <cell r="B2" t="str">
            <v>Peter</v>
          </cell>
          <cell r="C2" t="str">
            <v>Whitehouse</v>
          </cell>
          <cell r="D2" t="str">
            <v>Birchfield Harriers</v>
          </cell>
        </row>
        <row r="3">
          <cell r="A3">
            <v>46</v>
          </cell>
          <cell r="B3" t="str">
            <v>Jonathan</v>
          </cell>
          <cell r="C3" t="str">
            <v>Hood</v>
          </cell>
          <cell r="D3" t="str">
            <v>Burton AC</v>
          </cell>
        </row>
        <row r="4">
          <cell r="A4">
            <v>47</v>
          </cell>
          <cell r="B4" t="str">
            <v>Adam</v>
          </cell>
          <cell r="C4" t="str">
            <v>Rigby</v>
          </cell>
          <cell r="D4" t="str">
            <v>Cannock and Stafford AC</v>
          </cell>
        </row>
        <row r="5">
          <cell r="A5">
            <v>48</v>
          </cell>
          <cell r="B5" t="str">
            <v>Elliot</v>
          </cell>
          <cell r="C5" t="str">
            <v>Price</v>
          </cell>
          <cell r="D5" t="str">
            <v>Birchfield Harriers</v>
          </cell>
        </row>
        <row r="6">
          <cell r="A6">
            <v>49</v>
          </cell>
          <cell r="B6" t="str">
            <v>Simon</v>
          </cell>
          <cell r="C6" t="str">
            <v>King</v>
          </cell>
          <cell r="D6" t="str">
            <v>Tamworth AC</v>
          </cell>
        </row>
        <row r="7">
          <cell r="A7">
            <v>50</v>
          </cell>
          <cell r="B7" t="str">
            <v>Ryan</v>
          </cell>
          <cell r="C7" t="str">
            <v>Farrington</v>
          </cell>
          <cell r="D7" t="str">
            <v>Birchfield Harriers</v>
          </cell>
        </row>
        <row r="8">
          <cell r="A8">
            <v>51</v>
          </cell>
          <cell r="B8" t="str">
            <v>Brett</v>
          </cell>
          <cell r="C8" t="str">
            <v>Byrd</v>
          </cell>
          <cell r="D8" t="str">
            <v>Tamworth AC</v>
          </cell>
        </row>
        <row r="9">
          <cell r="A9">
            <v>52</v>
          </cell>
          <cell r="B9" t="str">
            <v>Alister</v>
          </cell>
          <cell r="C9" t="str">
            <v>Mathie</v>
          </cell>
          <cell r="D9" t="str">
            <v>Burton AC</v>
          </cell>
        </row>
        <row r="10">
          <cell r="A10">
            <v>53</v>
          </cell>
          <cell r="B10" t="str">
            <v>Ashley</v>
          </cell>
          <cell r="C10" t="str">
            <v>Smethan</v>
          </cell>
          <cell r="D10" t="str">
            <v>Tamworth AC</v>
          </cell>
        </row>
        <row r="11">
          <cell r="A11">
            <v>54</v>
          </cell>
          <cell r="B11" t="str">
            <v>Daniel</v>
          </cell>
          <cell r="C11" t="str">
            <v>Cotterill</v>
          </cell>
          <cell r="D11" t="str">
            <v>Tipton Harriers AC</v>
          </cell>
        </row>
        <row r="12">
          <cell r="A12">
            <v>55</v>
          </cell>
          <cell r="B12" t="str">
            <v>Alex</v>
          </cell>
          <cell r="C12" t="str">
            <v>Berrow</v>
          </cell>
          <cell r="D12" t="str">
            <v>Tamworth AC</v>
          </cell>
        </row>
        <row r="13">
          <cell r="A13">
            <v>56</v>
          </cell>
          <cell r="B13" t="str">
            <v>Thomas</v>
          </cell>
          <cell r="C13" t="str">
            <v>Adams</v>
          </cell>
          <cell r="D13" t="str">
            <v>Tamworth AC</v>
          </cell>
        </row>
        <row r="14">
          <cell r="A14">
            <v>57</v>
          </cell>
          <cell r="B14" t="str">
            <v>Daniel</v>
          </cell>
          <cell r="C14" t="str">
            <v>Cash</v>
          </cell>
          <cell r="D14" t="str">
            <v>Tamworth AC</v>
          </cell>
        </row>
        <row r="15">
          <cell r="A15">
            <v>58</v>
          </cell>
          <cell r="B15" t="str">
            <v>Matthew</v>
          </cell>
          <cell r="C15" t="str">
            <v>Sharp</v>
          </cell>
          <cell r="D15" t="str">
            <v>City of Stoke AC</v>
          </cell>
        </row>
        <row r="16">
          <cell r="A16">
            <v>59</v>
          </cell>
          <cell r="B16" t="str">
            <v>Sam</v>
          </cell>
          <cell r="C16" t="str">
            <v>Evans</v>
          </cell>
          <cell r="D16" t="str">
            <v>Cannock and Stafford AC</v>
          </cell>
        </row>
        <row r="17">
          <cell r="A17">
            <v>60</v>
          </cell>
          <cell r="B17" t="str">
            <v>Martin</v>
          </cell>
          <cell r="C17" t="str">
            <v>Bartholomew</v>
          </cell>
          <cell r="D17" t="str">
            <v>City of Stoke AC</v>
          </cell>
        </row>
        <row r="18">
          <cell r="A18">
            <v>61</v>
          </cell>
          <cell r="B18" t="str">
            <v>Mike</v>
          </cell>
          <cell r="C18" t="str">
            <v>Holden</v>
          </cell>
          <cell r="D18" t="str">
            <v>Tipton Harriers AC</v>
          </cell>
        </row>
        <row r="19">
          <cell r="A19">
            <v>62</v>
          </cell>
          <cell r="B19" t="str">
            <v>Christopher</v>
          </cell>
          <cell r="C19" t="str">
            <v>Harvey</v>
          </cell>
          <cell r="D19" t="str">
            <v>Cannock and Stafford AC</v>
          </cell>
        </row>
        <row r="20">
          <cell r="A20">
            <v>63</v>
          </cell>
          <cell r="B20" t="str">
            <v>Gareth</v>
          </cell>
          <cell r="C20" t="str">
            <v>Allott</v>
          </cell>
          <cell r="D20" t="str">
            <v>Staffordshire Moorlands AC</v>
          </cell>
        </row>
        <row r="21">
          <cell r="A21">
            <v>64</v>
          </cell>
          <cell r="B21" t="str">
            <v>Matthew</v>
          </cell>
          <cell r="C21" t="str">
            <v>Clowes</v>
          </cell>
          <cell r="D21" t="str">
            <v>Staffordshire Moorlands AC</v>
          </cell>
        </row>
        <row r="22">
          <cell r="A22">
            <v>65</v>
          </cell>
          <cell r="B22" t="str">
            <v>Robbie</v>
          </cell>
          <cell r="C22" t="str">
            <v>Whitfield</v>
          </cell>
          <cell r="D22" t="str">
            <v>Staffordshire Moorlands AC</v>
          </cell>
        </row>
        <row r="23">
          <cell r="A23">
            <v>66</v>
          </cell>
          <cell r="B23" t="str">
            <v>Martin</v>
          </cell>
          <cell r="C23" t="str">
            <v>Cherrington</v>
          </cell>
          <cell r="D23" t="str">
            <v>Tipton Harriers AC</v>
          </cell>
        </row>
        <row r="24">
          <cell r="A24">
            <v>67</v>
          </cell>
          <cell r="B24" t="str">
            <v>Omar</v>
          </cell>
          <cell r="C24" t="str">
            <v>Hutchinson</v>
          </cell>
          <cell r="D24" t="str">
            <v>Birchfield Harriers</v>
          </cell>
        </row>
        <row r="25">
          <cell r="A25">
            <v>68</v>
          </cell>
          <cell r="B25" t="str">
            <v>Damian</v>
          </cell>
          <cell r="C25" t="str">
            <v>Gallagher</v>
          </cell>
          <cell r="D25" t="str">
            <v>City of Stoke AC</v>
          </cell>
        </row>
        <row r="28">
          <cell r="A28">
            <v>100</v>
          </cell>
          <cell r="B28">
            <v>3</v>
          </cell>
        </row>
        <row r="29">
          <cell r="A29">
            <v>200</v>
          </cell>
          <cell r="B29">
            <v>4</v>
          </cell>
        </row>
        <row r="30">
          <cell r="A30">
            <v>400</v>
          </cell>
          <cell r="B30">
            <v>6</v>
          </cell>
        </row>
        <row r="31">
          <cell r="A31">
            <v>800</v>
          </cell>
          <cell r="B31">
            <v>4</v>
          </cell>
        </row>
        <row r="32">
          <cell r="A32">
            <v>1500</v>
          </cell>
          <cell r="B32">
            <v>9</v>
          </cell>
        </row>
        <row r="33">
          <cell r="A33">
            <v>3000</v>
          </cell>
        </row>
        <row r="34">
          <cell r="A34" t="str">
            <v>Hurdles</v>
          </cell>
        </row>
        <row r="35">
          <cell r="A35" t="str">
            <v>400mH</v>
          </cell>
        </row>
        <row r="36">
          <cell r="A36" t="str">
            <v>SteepleC</v>
          </cell>
          <cell r="B36">
            <v>2</v>
          </cell>
        </row>
        <row r="37">
          <cell r="A37" t="str">
            <v>Long J</v>
          </cell>
        </row>
        <row r="38">
          <cell r="A38" t="str">
            <v>High J</v>
          </cell>
          <cell r="B38">
            <v>1</v>
          </cell>
        </row>
        <row r="39">
          <cell r="A39" t="str">
            <v>Triple J</v>
          </cell>
        </row>
        <row r="40">
          <cell r="A40" t="str">
            <v>Pole V</v>
          </cell>
        </row>
        <row r="41">
          <cell r="A41" t="str">
            <v>Shot</v>
          </cell>
          <cell r="B41">
            <v>2</v>
          </cell>
        </row>
        <row r="42">
          <cell r="A42" t="str">
            <v>Discus</v>
          </cell>
          <cell r="B42">
            <v>3</v>
          </cell>
        </row>
        <row r="43">
          <cell r="A43" t="str">
            <v>Javelin</v>
          </cell>
          <cell r="B43">
            <v>1</v>
          </cell>
        </row>
        <row r="44">
          <cell r="A44" t="str">
            <v>Hammer</v>
          </cell>
          <cell r="B44">
            <v>3</v>
          </cell>
        </row>
      </sheetData>
      <sheetData sheetId="8">
        <row r="2">
          <cell r="A2">
            <v>1</v>
          </cell>
          <cell r="B2" t="str">
            <v>Clive</v>
          </cell>
          <cell r="C2" t="str">
            <v>Howell (V)</v>
          </cell>
          <cell r="D2" t="str">
            <v>City of Stoke AC</v>
          </cell>
        </row>
        <row r="3">
          <cell r="A3">
            <v>2</v>
          </cell>
          <cell r="B3" t="str">
            <v>James</v>
          </cell>
          <cell r="C3" t="str">
            <v>Whitehouse</v>
          </cell>
          <cell r="D3" t="str">
            <v>Birchfield Harriers AC</v>
          </cell>
        </row>
        <row r="4">
          <cell r="A4">
            <v>3</v>
          </cell>
          <cell r="B4" t="str">
            <v>Gregg</v>
          </cell>
          <cell r="C4" t="str">
            <v>Nixon</v>
          </cell>
          <cell r="D4" t="str">
            <v>City of Stoke AC</v>
          </cell>
        </row>
        <row r="5">
          <cell r="A5">
            <v>4</v>
          </cell>
          <cell r="B5" t="str">
            <v>Nick</v>
          </cell>
          <cell r="C5" t="str">
            <v>Wignall</v>
          </cell>
          <cell r="D5" t="str">
            <v>Tipton Harriers AC</v>
          </cell>
        </row>
        <row r="6">
          <cell r="A6">
            <v>5</v>
          </cell>
          <cell r="B6" t="str">
            <v>Mark</v>
          </cell>
          <cell r="C6" t="str">
            <v>Pinner (V)</v>
          </cell>
          <cell r="D6" t="str">
            <v>Cannock and Stafford AC</v>
          </cell>
        </row>
        <row r="7">
          <cell r="A7">
            <v>6</v>
          </cell>
          <cell r="B7" t="str">
            <v>Mitchell</v>
          </cell>
          <cell r="C7" t="str">
            <v>Sims</v>
          </cell>
          <cell r="D7" t="str">
            <v>Tipton Harriers AC</v>
          </cell>
        </row>
        <row r="8">
          <cell r="A8">
            <v>7</v>
          </cell>
          <cell r="B8" t="str">
            <v>Brian</v>
          </cell>
          <cell r="C8" t="str">
            <v>Summer (V)</v>
          </cell>
          <cell r="D8" t="str">
            <v>Tamworth AC</v>
          </cell>
        </row>
        <row r="9">
          <cell r="A9">
            <v>8</v>
          </cell>
          <cell r="B9" t="str">
            <v>Paul</v>
          </cell>
          <cell r="C9" t="str">
            <v>Edwards (V)</v>
          </cell>
          <cell r="D9" t="str">
            <v>Cannock and Stafford AC</v>
          </cell>
        </row>
        <row r="10">
          <cell r="A10">
            <v>9</v>
          </cell>
          <cell r="B10" t="str">
            <v>Stuart</v>
          </cell>
          <cell r="C10" t="str">
            <v>Scattergood</v>
          </cell>
          <cell r="D10" t="str">
            <v>University of Wolverhampton</v>
          </cell>
        </row>
        <row r="11">
          <cell r="A11">
            <v>10</v>
          </cell>
          <cell r="B11" t="str">
            <v>Jonathan</v>
          </cell>
          <cell r="C11" t="str">
            <v>Hornblow</v>
          </cell>
          <cell r="D11" t="str">
            <v>Burton AC</v>
          </cell>
        </row>
        <row r="12">
          <cell r="A12">
            <v>11</v>
          </cell>
          <cell r="B12" t="str">
            <v>Jamie</v>
          </cell>
          <cell r="C12" t="str">
            <v>Fletcher</v>
          </cell>
          <cell r="D12" t="str">
            <v>Burton AC</v>
          </cell>
        </row>
        <row r="13">
          <cell r="A13">
            <v>12</v>
          </cell>
          <cell r="B13" t="str">
            <v>Philip</v>
          </cell>
          <cell r="C13" t="str">
            <v>Clamp</v>
          </cell>
          <cell r="D13" t="str">
            <v>Tipton Harriers AC</v>
          </cell>
        </row>
        <row r="14">
          <cell r="A14">
            <v>13</v>
          </cell>
          <cell r="B14" t="str">
            <v>Darren</v>
          </cell>
          <cell r="C14" t="str">
            <v>Lewis</v>
          </cell>
          <cell r="D14" t="str">
            <v>Wolverhampton and Bilston AC</v>
          </cell>
        </row>
        <row r="15">
          <cell r="A15">
            <v>14</v>
          </cell>
          <cell r="B15" t="str">
            <v>Dwayne</v>
          </cell>
          <cell r="C15" t="str">
            <v>Lewis</v>
          </cell>
          <cell r="D15" t="str">
            <v>Birchfield Harriers AC</v>
          </cell>
        </row>
        <row r="16">
          <cell r="A16">
            <v>15</v>
          </cell>
          <cell r="B16" t="str">
            <v>Grant</v>
          </cell>
          <cell r="C16" t="str">
            <v>Murfin (V)</v>
          </cell>
          <cell r="D16" t="str">
            <v>Burton AC</v>
          </cell>
        </row>
        <row r="17">
          <cell r="A17">
            <v>16</v>
          </cell>
          <cell r="B17" t="str">
            <v>Martin</v>
          </cell>
          <cell r="C17" t="str">
            <v>Roberts (V)</v>
          </cell>
          <cell r="D17" t="str">
            <v>Cannock and Stafford AC</v>
          </cell>
        </row>
        <row r="18">
          <cell r="A18">
            <v>17</v>
          </cell>
          <cell r="B18" t="str">
            <v>Shaun</v>
          </cell>
          <cell r="C18" t="str">
            <v>Ainge (V)</v>
          </cell>
          <cell r="D18" t="str">
            <v>Cannock and Stafford AC</v>
          </cell>
        </row>
        <row r="19">
          <cell r="A19">
            <v>18</v>
          </cell>
          <cell r="B19" t="str">
            <v>Mark</v>
          </cell>
          <cell r="C19" t="str">
            <v>Moore</v>
          </cell>
          <cell r="D19" t="str">
            <v>Wolverhampton and Bilston AC</v>
          </cell>
        </row>
        <row r="20">
          <cell r="A20">
            <v>19</v>
          </cell>
          <cell r="B20" t="str">
            <v>Graham</v>
          </cell>
          <cell r="C20" t="str">
            <v>Middleton (V)</v>
          </cell>
          <cell r="D20" t="str">
            <v>MMTG</v>
          </cell>
        </row>
        <row r="21">
          <cell r="A21">
            <v>20</v>
          </cell>
          <cell r="B21" t="str">
            <v>Michael</v>
          </cell>
          <cell r="C21" t="str">
            <v>Barber</v>
          </cell>
          <cell r="D21" t="str">
            <v>Birchfield Harriers AC</v>
          </cell>
        </row>
        <row r="22">
          <cell r="A22">
            <v>21</v>
          </cell>
          <cell r="B22" t="str">
            <v>Stephen</v>
          </cell>
          <cell r="C22" t="str">
            <v>Greening (V)</v>
          </cell>
          <cell r="D22" t="str">
            <v>Birchfield Harriers AC</v>
          </cell>
        </row>
        <row r="23">
          <cell r="A23">
            <v>22</v>
          </cell>
          <cell r="B23" t="str">
            <v>Steven</v>
          </cell>
          <cell r="C23" t="str">
            <v>Bazell</v>
          </cell>
          <cell r="D23" t="str">
            <v>City of Stoke AC</v>
          </cell>
        </row>
        <row r="24">
          <cell r="A24">
            <v>23</v>
          </cell>
          <cell r="B24" t="str">
            <v>Morris</v>
          </cell>
          <cell r="C24" t="str">
            <v>Fox (V)</v>
          </cell>
          <cell r="D24" t="str">
            <v>City of Stoke AC</v>
          </cell>
        </row>
        <row r="25">
          <cell r="A25">
            <v>24</v>
          </cell>
          <cell r="B25" t="str">
            <v>Sam</v>
          </cell>
          <cell r="C25" t="str">
            <v>Bishop</v>
          </cell>
          <cell r="D25" t="str">
            <v>City of Stoke AC</v>
          </cell>
        </row>
        <row r="26">
          <cell r="A26">
            <v>25</v>
          </cell>
          <cell r="B26" t="str">
            <v>Jermaine</v>
          </cell>
          <cell r="C26" t="str">
            <v>Downie</v>
          </cell>
          <cell r="D26" t="str">
            <v>Birchfield Harriers AC</v>
          </cell>
        </row>
        <row r="27">
          <cell r="A27">
            <v>26</v>
          </cell>
          <cell r="B27" t="str">
            <v>Ross</v>
          </cell>
          <cell r="C27" t="str">
            <v>Edgley</v>
          </cell>
          <cell r="D27" t="str">
            <v>Wolverhampton and Bilston AC</v>
          </cell>
        </row>
        <row r="28">
          <cell r="A28">
            <v>27</v>
          </cell>
          <cell r="B28" t="str">
            <v>Jo</v>
          </cell>
          <cell r="C28" t="str">
            <v>Holden</v>
          </cell>
          <cell r="D28" t="str">
            <v>Tipton Harriers AC</v>
          </cell>
        </row>
        <row r="29">
          <cell r="A29">
            <v>28</v>
          </cell>
          <cell r="B29" t="str">
            <v>John</v>
          </cell>
          <cell r="C29" t="str">
            <v>Millington</v>
          </cell>
          <cell r="D29" t="str">
            <v>Tipton Harriers AC</v>
          </cell>
        </row>
        <row r="30">
          <cell r="A30">
            <v>29</v>
          </cell>
          <cell r="B30" t="str">
            <v>Martin</v>
          </cell>
          <cell r="C30" t="str">
            <v>Bailey</v>
          </cell>
          <cell r="D30" t="str">
            <v>Newcastle Staffs AC</v>
          </cell>
        </row>
        <row r="31">
          <cell r="A31">
            <v>30</v>
          </cell>
          <cell r="B31" t="str">
            <v>Richard</v>
          </cell>
          <cell r="C31" t="str">
            <v>Porter</v>
          </cell>
          <cell r="D31" t="str">
            <v>City of Stoke AC</v>
          </cell>
        </row>
        <row r="32">
          <cell r="A32">
            <v>31</v>
          </cell>
          <cell r="B32" t="str">
            <v>James</v>
          </cell>
          <cell r="C32" t="str">
            <v>Dohnal</v>
          </cell>
          <cell r="D32" t="str">
            <v>City of Stoke AC</v>
          </cell>
        </row>
        <row r="33">
          <cell r="A33">
            <v>32</v>
          </cell>
          <cell r="B33" t="str">
            <v>Myles</v>
          </cell>
          <cell r="C33" t="str">
            <v>Barret</v>
          </cell>
          <cell r="D33" t="str">
            <v>Staffs Moorlands</v>
          </cell>
        </row>
        <row r="34">
          <cell r="A34">
            <v>33</v>
          </cell>
          <cell r="B34" t="str">
            <v>Sam </v>
          </cell>
          <cell r="C34" t="str">
            <v>Lucking</v>
          </cell>
          <cell r="D34" t="str">
            <v>Staffs Moorlands</v>
          </cell>
        </row>
        <row r="35">
          <cell r="A35">
            <v>34</v>
          </cell>
          <cell r="B35" t="str">
            <v>Stephen</v>
          </cell>
          <cell r="C35" t="str">
            <v>Green (V)</v>
          </cell>
          <cell r="D35" t="str">
            <v>Wolverhampton and Bilston AC</v>
          </cell>
        </row>
        <row r="36">
          <cell r="A36">
            <v>35</v>
          </cell>
          <cell r="B36" t="str">
            <v>Fitzroy</v>
          </cell>
          <cell r="C36" t="str">
            <v>Falconer</v>
          </cell>
          <cell r="D36" t="str">
            <v>Birchfield Harriers AC</v>
          </cell>
        </row>
        <row r="37">
          <cell r="A37">
            <v>36</v>
          </cell>
          <cell r="B37" t="str">
            <v>Gary</v>
          </cell>
          <cell r="C37" t="str">
            <v>Myles (V)</v>
          </cell>
          <cell r="D37" t="str">
            <v>Cannock and Stafford AC</v>
          </cell>
        </row>
        <row r="38">
          <cell r="A38">
            <v>37</v>
          </cell>
          <cell r="B38" t="str">
            <v>Ben</v>
          </cell>
          <cell r="C38" t="str">
            <v>Lawrence</v>
          </cell>
          <cell r="D38" t="str">
            <v>University of Wolverhampton</v>
          </cell>
        </row>
        <row r="39">
          <cell r="A39">
            <v>38</v>
          </cell>
          <cell r="B39" t="str">
            <v>Jamie</v>
          </cell>
          <cell r="C39" t="str">
            <v>Mills</v>
          </cell>
          <cell r="D39" t="str">
            <v>Cannock and Stafford AC</v>
          </cell>
        </row>
        <row r="40">
          <cell r="A40">
            <v>39</v>
          </cell>
          <cell r="B40" t="str">
            <v>Donovan</v>
          </cell>
          <cell r="C40" t="str">
            <v>James</v>
          </cell>
          <cell r="D40" t="str">
            <v>Wolverhampton and Bilston AC</v>
          </cell>
        </row>
        <row r="41">
          <cell r="A41">
            <v>40</v>
          </cell>
          <cell r="B41" t="str">
            <v>Rob</v>
          </cell>
          <cell r="C41" t="str">
            <v>Eggleton</v>
          </cell>
          <cell r="D41" t="str">
            <v>City of Stoke AC</v>
          </cell>
        </row>
        <row r="42">
          <cell r="A42">
            <v>41</v>
          </cell>
          <cell r="B42" t="str">
            <v>Jim</v>
          </cell>
          <cell r="C42" t="str">
            <v>Tipper (V)</v>
          </cell>
          <cell r="D42" t="str">
            <v>Telford AC</v>
          </cell>
        </row>
        <row r="43">
          <cell r="A43">
            <v>42</v>
          </cell>
          <cell r="B43" t="str">
            <v>Matthew</v>
          </cell>
          <cell r="C43" t="str">
            <v>James</v>
          </cell>
          <cell r="D43" t="str">
            <v>Tamworth AC</v>
          </cell>
        </row>
        <row r="44">
          <cell r="A44">
            <v>43</v>
          </cell>
          <cell r="B44" t="str">
            <v>Chris</v>
          </cell>
          <cell r="C44" t="str">
            <v>Tremain</v>
          </cell>
          <cell r="D44" t="str">
            <v>Cannock and Stafford AC</v>
          </cell>
        </row>
        <row r="45">
          <cell r="A45">
            <v>44</v>
          </cell>
          <cell r="B45" t="str">
            <v>Nik</v>
          </cell>
          <cell r="C45" t="str">
            <v>Gayle</v>
          </cell>
          <cell r="D45" t="str">
            <v>Sale Harriers Manchester</v>
          </cell>
        </row>
        <row r="46">
          <cell r="A46">
            <v>158</v>
          </cell>
          <cell r="B46" t="str">
            <v>Craig</v>
          </cell>
          <cell r="C46" t="str">
            <v>Ellams</v>
          </cell>
          <cell r="D46" t="str">
            <v>Sale Harriers Manchester</v>
          </cell>
        </row>
        <row r="47">
          <cell r="A47">
            <v>159</v>
          </cell>
          <cell r="B47" t="str">
            <v>Robin</v>
          </cell>
          <cell r="C47" t="str">
            <v>Smith</v>
          </cell>
          <cell r="D47" t="str">
            <v>City of Stoke AC</v>
          </cell>
        </row>
        <row r="48">
          <cell r="A48">
            <v>160</v>
          </cell>
          <cell r="B48" t="str">
            <v>Martin</v>
          </cell>
          <cell r="C48" t="str">
            <v>Chomanicz</v>
          </cell>
          <cell r="D48" t="str">
            <v>City of Stoke AC</v>
          </cell>
        </row>
        <row r="49">
          <cell r="A49">
            <v>161</v>
          </cell>
          <cell r="B49" t="str">
            <v>Errol</v>
          </cell>
          <cell r="C49" t="str">
            <v>Dandy</v>
          </cell>
          <cell r="D49" t="str">
            <v>Unattached</v>
          </cell>
        </row>
        <row r="50">
          <cell r="A50">
            <v>162</v>
          </cell>
          <cell r="B50" t="str">
            <v>Carl</v>
          </cell>
          <cell r="C50" t="str">
            <v>Shubotham</v>
          </cell>
          <cell r="D50" t="str">
            <v>City of Stoke AC</v>
          </cell>
        </row>
        <row r="55">
          <cell r="A55">
            <v>100</v>
          </cell>
          <cell r="B55">
            <v>9</v>
          </cell>
        </row>
        <row r="56">
          <cell r="A56">
            <v>200</v>
          </cell>
          <cell r="B56">
            <v>13</v>
          </cell>
        </row>
        <row r="57">
          <cell r="A57">
            <v>400</v>
          </cell>
          <cell r="B57">
            <v>12</v>
          </cell>
        </row>
        <row r="58">
          <cell r="A58">
            <v>800</v>
          </cell>
          <cell r="B58">
            <v>4</v>
          </cell>
        </row>
        <row r="59">
          <cell r="A59">
            <v>1500</v>
          </cell>
          <cell r="B59">
            <v>4</v>
          </cell>
        </row>
        <row r="60">
          <cell r="A60">
            <v>5000</v>
          </cell>
          <cell r="B60">
            <v>3</v>
          </cell>
        </row>
        <row r="61">
          <cell r="A61" t="str">
            <v>Hurdles</v>
          </cell>
          <cell r="B61">
            <v>3</v>
          </cell>
        </row>
        <row r="62">
          <cell r="A62" t="str">
            <v>400mH</v>
          </cell>
          <cell r="B62">
            <v>2</v>
          </cell>
        </row>
        <row r="63">
          <cell r="A63" t="str">
            <v>SteepleC</v>
          </cell>
          <cell r="B63">
            <v>3</v>
          </cell>
        </row>
        <row r="64">
          <cell r="A64" t="str">
            <v>Long J</v>
          </cell>
          <cell r="B64">
            <v>4</v>
          </cell>
        </row>
        <row r="65">
          <cell r="A65" t="str">
            <v>High J</v>
          </cell>
          <cell r="B65">
            <v>3</v>
          </cell>
        </row>
        <row r="66">
          <cell r="A66" t="str">
            <v>Triple J</v>
          </cell>
        </row>
        <row r="67">
          <cell r="A67" t="str">
            <v>Pole V</v>
          </cell>
          <cell r="B67">
            <v>2</v>
          </cell>
        </row>
        <row r="68">
          <cell r="A68" t="str">
            <v>Shot</v>
          </cell>
          <cell r="B68">
            <v>5</v>
          </cell>
        </row>
        <row r="69">
          <cell r="A69" t="str">
            <v>Discus</v>
          </cell>
          <cell r="B69">
            <v>5</v>
          </cell>
        </row>
        <row r="70">
          <cell r="A70" t="str">
            <v>Javelin</v>
          </cell>
          <cell r="B70">
            <v>6</v>
          </cell>
        </row>
        <row r="71">
          <cell r="A71" t="str">
            <v>Hammer</v>
          </cell>
          <cell r="B7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pane ySplit="4" topLeftCell="BM5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5.7109375" style="2" customWidth="1"/>
    <col min="2" max="2" width="4.7109375" style="2" customWidth="1"/>
    <col min="3" max="3" width="5.7109375" style="2" customWidth="1"/>
    <col min="4" max="4" width="10.7109375" style="2" customWidth="1"/>
    <col min="5" max="5" width="16.140625" style="2" customWidth="1"/>
    <col min="6" max="6" width="22.57421875" style="2" customWidth="1"/>
    <col min="7" max="7" width="9.140625" style="2" customWidth="1"/>
    <col min="8" max="8" width="3.57421875" style="2" bestFit="1" customWidth="1"/>
    <col min="9" max="16384" width="9.14062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2.75">
      <c r="A5" s="9" t="s">
        <v>8</v>
      </c>
      <c r="B5" s="10">
        <v>1</v>
      </c>
      <c r="C5" s="10">
        <v>145</v>
      </c>
      <c r="D5" s="10" t="str">
        <f>VLOOKUP(C5,'[1]U13B Dec'!$A$1:$D$1000,2,FALSE)</f>
        <v>Anthony</v>
      </c>
      <c r="E5" s="10" t="str">
        <f>VLOOKUP(C5,'[1]U13B Dec'!$A$1:$D$1000,3,FALSE)</f>
        <v>Parkes</v>
      </c>
      <c r="F5" s="10" t="str">
        <f>VLOOKUP(C5,'[1]U13B Dec'!$A$1:$D$1000,4,FALSE)</f>
        <v>Tamworth AC</v>
      </c>
      <c r="G5" s="10" t="s">
        <v>9</v>
      </c>
      <c r="H5" s="11"/>
    </row>
    <row r="6" spans="1:8" ht="12.75">
      <c r="A6" s="12"/>
      <c r="B6" s="10">
        <v>2</v>
      </c>
      <c r="C6" s="10">
        <v>155</v>
      </c>
      <c r="D6" s="10" t="str">
        <f>VLOOKUP(C6,'[1]U13B Dec'!$A$1:$D$1000,2,FALSE)</f>
        <v>Jack</v>
      </c>
      <c r="E6" s="10" t="str">
        <f>VLOOKUP(C6,'[1]U13B Dec'!$A$1:$D$1000,3,FALSE)</f>
        <v>Bateman</v>
      </c>
      <c r="F6" s="10" t="str">
        <f>VLOOKUP(C6,'[1]U13B Dec'!$A$1:$D$1000,4,FALSE)</f>
        <v>Cannock and Stafford AC</v>
      </c>
      <c r="G6" s="10" t="s">
        <v>10</v>
      </c>
      <c r="H6" s="11"/>
    </row>
    <row r="7" spans="1:8" ht="12.75">
      <c r="A7" s="12"/>
      <c r="B7" s="10"/>
      <c r="C7" s="10"/>
      <c r="D7" s="10"/>
      <c r="E7" s="10"/>
      <c r="F7" s="10"/>
      <c r="G7" s="10"/>
      <c r="H7" s="11"/>
    </row>
    <row r="8" spans="1:8" ht="12.75">
      <c r="A8" s="9" t="s">
        <v>11</v>
      </c>
      <c r="B8" s="10">
        <v>1</v>
      </c>
      <c r="C8" s="10">
        <v>143</v>
      </c>
      <c r="D8" s="10" t="str">
        <f>VLOOKUP(C8,'[1]U13B Dec'!$A$1:$D$1000,2,FALSE)</f>
        <v>Matthew</v>
      </c>
      <c r="E8" s="10" t="str">
        <f>VLOOKUP(C8,'[1]U13B Dec'!$A$1:$D$1000,3,FALSE)</f>
        <v>Hudson-Smith</v>
      </c>
      <c r="F8" s="10" t="str">
        <f>VLOOKUP(C8,'[1]U13B Dec'!$A$1:$D$1000,4,FALSE)</f>
        <v>Birchfield Harriers AC</v>
      </c>
      <c r="G8" s="10" t="s">
        <v>12</v>
      </c>
      <c r="H8" s="11"/>
    </row>
    <row r="9" spans="1:8" ht="12.75">
      <c r="A9" s="12" t="s">
        <v>13</v>
      </c>
      <c r="B9" s="10">
        <v>2</v>
      </c>
      <c r="C9" s="10">
        <v>149</v>
      </c>
      <c r="D9" s="10" t="str">
        <f>VLOOKUP(C9,'[1]U13B Dec'!$A$1:$D$1000,2,FALSE)</f>
        <v>James  </v>
      </c>
      <c r="E9" s="10" t="str">
        <f>VLOOKUP(C9,'[1]U13B Dec'!$A$1:$D$1000,3,FALSE)</f>
        <v>Taylor</v>
      </c>
      <c r="F9" s="10" t="str">
        <f>VLOOKUP(C9,'[1]U13B Dec'!$A$1:$D$1000,4,FALSE)</f>
        <v>City of Stoke AC</v>
      </c>
      <c r="G9" s="10" t="s">
        <v>14</v>
      </c>
      <c r="H9" s="11"/>
    </row>
    <row r="10" spans="1:8" ht="12.75">
      <c r="A10" s="12"/>
      <c r="B10" s="10">
        <v>3</v>
      </c>
      <c r="C10" s="10">
        <v>146</v>
      </c>
      <c r="D10" s="10" t="str">
        <f>VLOOKUP(C10,'[1]U13B Dec'!$A$1:$D$1000,2,FALSE)</f>
        <v>Elliott</v>
      </c>
      <c r="E10" s="10" t="str">
        <f>VLOOKUP(C10,'[1]U13B Dec'!$A$1:$D$1000,3,FALSE)</f>
        <v>Jones</v>
      </c>
      <c r="F10" s="10" t="str">
        <f>VLOOKUP(C10,'[1]U13B Dec'!$A$1:$D$1000,4,FALSE)</f>
        <v>Tamworth AC</v>
      </c>
      <c r="G10" s="10" t="s">
        <v>15</v>
      </c>
      <c r="H10" s="11"/>
    </row>
    <row r="11" spans="1:8" ht="12.75">
      <c r="A11" s="12"/>
      <c r="B11" s="10"/>
      <c r="C11" s="10"/>
      <c r="D11" s="10"/>
      <c r="E11" s="10"/>
      <c r="F11" s="10"/>
      <c r="G11" s="10"/>
      <c r="H11" s="11"/>
    </row>
    <row r="12" spans="1:8" ht="12.75">
      <c r="A12" s="9" t="s">
        <v>16</v>
      </c>
      <c r="B12" s="10">
        <v>1</v>
      </c>
      <c r="C12" s="10">
        <v>149</v>
      </c>
      <c r="D12" s="10" t="str">
        <f>VLOOKUP(C12,'[1]U13B Dec'!$A$1:$D$1000,2,FALSE)</f>
        <v>James  </v>
      </c>
      <c r="E12" s="10" t="str">
        <f>VLOOKUP(C12,'[1]U13B Dec'!$A$1:$D$1000,3,FALSE)</f>
        <v>Taylor</v>
      </c>
      <c r="F12" s="10" t="str">
        <f>VLOOKUP(C12,'[1]U13B Dec'!$A$1:$D$1000,4,FALSE)</f>
        <v>City of Stoke AC</v>
      </c>
      <c r="G12" s="10" t="s">
        <v>17</v>
      </c>
      <c r="H12" s="11" t="s">
        <v>18</v>
      </c>
    </row>
    <row r="13" spans="1:8" ht="12.75">
      <c r="A13" s="12" t="s">
        <v>13</v>
      </c>
      <c r="B13" s="10"/>
      <c r="C13" s="10"/>
      <c r="D13" s="10"/>
      <c r="E13" s="10"/>
      <c r="F13" s="10"/>
      <c r="G13" s="10"/>
      <c r="H13" s="11"/>
    </row>
    <row r="14" spans="1:8" ht="12.75">
      <c r="A14" s="12" t="s">
        <v>19</v>
      </c>
      <c r="B14" s="10"/>
      <c r="C14" s="10"/>
      <c r="D14" s="10"/>
      <c r="E14" s="10"/>
      <c r="F14" s="10"/>
      <c r="G14" s="10"/>
      <c r="H14" s="11"/>
    </row>
    <row r="15" spans="1:8" ht="12.75">
      <c r="A15" s="12"/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>
        <v>1</v>
      </c>
      <c r="C16" s="10">
        <v>147</v>
      </c>
      <c r="D16" s="10" t="str">
        <f>VLOOKUP(C16,'[1]U13B Dec'!$A$1:$D$1000,2,FALSE)</f>
        <v>David</v>
      </c>
      <c r="E16" s="10" t="str">
        <f>VLOOKUP(C16,'[1]U13B Dec'!$A$1:$D$1000,3,FALSE)</f>
        <v>Sheldon</v>
      </c>
      <c r="F16" s="10" t="str">
        <f>VLOOKUP(C16,'[1]U13B Dec'!$A$1:$D$1000,4,FALSE)</f>
        <v>City of Stoke AC</v>
      </c>
      <c r="G16" s="10" t="s">
        <v>21</v>
      </c>
      <c r="H16" s="11"/>
    </row>
    <row r="17" spans="1:8" ht="12.75">
      <c r="A17" s="12"/>
      <c r="B17" s="10">
        <v>2</v>
      </c>
      <c r="C17" s="10">
        <v>150</v>
      </c>
      <c r="D17" s="10" t="str">
        <f>VLOOKUP(C17,'[1]U13B Dec'!$A$1:$D$1000,2,FALSE)</f>
        <v>Tom</v>
      </c>
      <c r="E17" s="10" t="str">
        <f>VLOOKUP(C17,'[1]U13B Dec'!$A$1:$D$1000,3,FALSE)</f>
        <v>Bains</v>
      </c>
      <c r="F17" s="10" t="str">
        <f>VLOOKUP(C17,'[1]U13B Dec'!$A$1:$D$1000,4,FALSE)</f>
        <v>Dunsdale HS</v>
      </c>
      <c r="G17" s="10" t="s">
        <v>22</v>
      </c>
      <c r="H17" s="11"/>
    </row>
    <row r="18" spans="1:8" ht="12.75">
      <c r="A18" s="12"/>
      <c r="B18" s="10">
        <v>3</v>
      </c>
      <c r="C18" s="10">
        <v>144</v>
      </c>
      <c r="D18" s="10" t="str">
        <f>VLOOKUP(C18,'[1]U13B Dec'!$A$1:$D$1000,2,FALSE)</f>
        <v>Kristian</v>
      </c>
      <c r="E18" s="10" t="str">
        <f>VLOOKUP(C18,'[1]U13B Dec'!$A$1:$D$1000,3,FALSE)</f>
        <v>Washington</v>
      </c>
      <c r="F18" s="10" t="str">
        <f>VLOOKUP(C18,'[1]U13B Dec'!$A$1:$D$1000,4,FALSE)</f>
        <v>City of Stoke AC</v>
      </c>
      <c r="G18" s="10" t="s">
        <v>23</v>
      </c>
      <c r="H18" s="11"/>
    </row>
    <row r="19" spans="1:8" ht="12.75">
      <c r="A19" s="12"/>
      <c r="B19" s="10">
        <v>4</v>
      </c>
      <c r="C19" s="10">
        <v>156</v>
      </c>
      <c r="D19" s="10" t="str">
        <f>VLOOKUP(C19,'[1]U13B Dec'!$A$1:$D$1000,2,FALSE)</f>
        <v>Connor</v>
      </c>
      <c r="E19" s="10" t="str">
        <f>VLOOKUP(C19,'[1]U13B Dec'!$A$1:$D$1000,3,FALSE)</f>
        <v>Bradbury</v>
      </c>
      <c r="F19" s="10" t="str">
        <f>VLOOKUP(C19,'[1]U13B Dec'!$A$1:$D$1000,4,FALSE)</f>
        <v>City of Stoke AC</v>
      </c>
      <c r="G19" s="10" t="s">
        <v>24</v>
      </c>
      <c r="H19" s="11"/>
    </row>
    <row r="20" spans="1:8" ht="12.75">
      <c r="A20" s="12"/>
      <c r="B20" s="10">
        <v>5</v>
      </c>
      <c r="C20" s="10">
        <v>151</v>
      </c>
      <c r="D20" s="10" t="str">
        <f>VLOOKUP(C20,'[1]U13B Dec'!$A$1:$D$1000,2,FALSE)</f>
        <v>Tyler</v>
      </c>
      <c r="E20" s="10" t="str">
        <f>VLOOKUP(C20,'[1]U13B Dec'!$A$1:$D$1000,3,FALSE)</f>
        <v>Goodwin</v>
      </c>
      <c r="F20" s="10" t="str">
        <f>VLOOKUP(C20,'[1]U13B Dec'!$A$1:$D$1000,4,FALSE)</f>
        <v>Boalloy</v>
      </c>
      <c r="G20" s="10" t="s">
        <v>25</v>
      </c>
      <c r="H20" s="11"/>
    </row>
    <row r="21" spans="1:8" ht="12.75">
      <c r="A21" s="12"/>
      <c r="B21" s="10">
        <v>6</v>
      </c>
      <c r="C21" s="10">
        <v>152</v>
      </c>
      <c r="D21" s="10" t="str">
        <f>VLOOKUP(C21,'[1]U13B Dec'!$A$1:$D$1000,2,FALSE)</f>
        <v>Isacc</v>
      </c>
      <c r="E21" s="10" t="str">
        <f>VLOOKUP(C21,'[1]U13B Dec'!$A$1:$D$1000,3,FALSE)</f>
        <v>Maskell</v>
      </c>
      <c r="F21" s="10" t="str">
        <f>VLOOKUP(C21,'[1]U13B Dec'!$A$1:$D$1000,4,FALSE)</f>
        <v>Boalloy</v>
      </c>
      <c r="G21" s="10" t="s">
        <v>26</v>
      </c>
      <c r="H21" s="11"/>
    </row>
    <row r="22" spans="1:8" ht="12.75">
      <c r="A22" s="12"/>
      <c r="B22" s="10">
        <v>7</v>
      </c>
      <c r="C22" s="10">
        <v>153</v>
      </c>
      <c r="D22" s="10" t="str">
        <f>VLOOKUP(C22,'[1]U13B Dec'!$A$1:$D$1000,2,FALSE)</f>
        <v>Max</v>
      </c>
      <c r="E22" s="10" t="str">
        <f>VLOOKUP(C22,'[1]U13B Dec'!$A$1:$D$1000,3,FALSE)</f>
        <v>Barber</v>
      </c>
      <c r="F22" s="10" t="str">
        <f>VLOOKUP(C22,'[1]U13B Dec'!$A$1:$D$1000,4,FALSE)</f>
        <v>Boalloy</v>
      </c>
      <c r="G22" s="10" t="s">
        <v>27</v>
      </c>
      <c r="H22" s="11"/>
    </row>
    <row r="23" spans="1:8" ht="12.75">
      <c r="A23" s="12"/>
      <c r="B23" s="10"/>
      <c r="C23" s="10"/>
      <c r="D23" s="10"/>
      <c r="E23" s="10"/>
      <c r="F23" s="10"/>
      <c r="G23" s="10"/>
      <c r="H23" s="11"/>
    </row>
    <row r="24" spans="1:8" ht="12.75">
      <c r="A24" s="9" t="s">
        <v>28</v>
      </c>
      <c r="B24" s="10">
        <v>1</v>
      </c>
      <c r="C24" s="10">
        <v>143</v>
      </c>
      <c r="D24" s="10" t="str">
        <f>VLOOKUP(C24,'[1]U13B Dec'!$A$1:$D$1000,2,FALSE)</f>
        <v>Matthew</v>
      </c>
      <c r="E24" s="10" t="str">
        <f>VLOOKUP(C24,'[1]U13B Dec'!$A$1:$D$1000,3,FALSE)</f>
        <v>Hudson-Smith</v>
      </c>
      <c r="F24" s="10" t="str">
        <f>VLOOKUP(C24,'[1]U13B Dec'!$A$1:$D$1000,4,FALSE)</f>
        <v>Birchfield Harriers AC</v>
      </c>
      <c r="G24" s="10" t="s">
        <v>29</v>
      </c>
      <c r="H24" s="11"/>
    </row>
    <row r="25" spans="1:8" ht="12.75">
      <c r="A25" s="12" t="s">
        <v>13</v>
      </c>
      <c r="B25" s="10">
        <v>2</v>
      </c>
      <c r="C25" s="10">
        <v>149</v>
      </c>
      <c r="D25" s="10" t="str">
        <f>VLOOKUP(C25,'[1]U13B Dec'!$A$1:$D$1000,2,FALSE)</f>
        <v>James  </v>
      </c>
      <c r="E25" s="10" t="str">
        <f>VLOOKUP(C25,'[1]U13B Dec'!$A$1:$D$1000,3,FALSE)</f>
        <v>Taylor</v>
      </c>
      <c r="F25" s="10" t="str">
        <f>VLOOKUP(C25,'[1]U13B Dec'!$A$1:$D$1000,4,FALSE)</f>
        <v>City of Stoke AC</v>
      </c>
      <c r="G25" s="10" t="s">
        <v>30</v>
      </c>
      <c r="H25" s="11"/>
    </row>
    <row r="26" spans="1:8" ht="12.75">
      <c r="A26" s="12" t="s">
        <v>31</v>
      </c>
      <c r="B26" s="10">
        <v>3</v>
      </c>
      <c r="C26" s="10">
        <v>154</v>
      </c>
      <c r="D26" s="10" t="str">
        <f>VLOOKUP(C26,'[1]U13B Dec'!$A$1:$D$1000,2,FALSE)</f>
        <v>Jonathan</v>
      </c>
      <c r="E26" s="10" t="str">
        <f>VLOOKUP(C26,'[1]U13B Dec'!$A$1:$D$1000,3,FALSE)</f>
        <v>Whitehurst</v>
      </c>
      <c r="F26" s="10" t="str">
        <f>VLOOKUP(C26,'[1]U13B Dec'!$A$1:$D$1000,4,FALSE)</f>
        <v>Newcastle Staffs AC</v>
      </c>
      <c r="G26" s="10" t="s">
        <v>32</v>
      </c>
      <c r="H26" s="11"/>
    </row>
    <row r="27" spans="1:8" ht="12.75">
      <c r="A27" s="12"/>
      <c r="B27" s="10"/>
      <c r="C27" s="10"/>
      <c r="D27" s="10"/>
      <c r="E27" s="10"/>
      <c r="F27" s="10"/>
      <c r="G27" s="10"/>
      <c r="H27" s="11"/>
    </row>
    <row r="28" spans="1:8" ht="12.75">
      <c r="A28" s="9" t="s">
        <v>33</v>
      </c>
      <c r="B28" s="10">
        <v>1</v>
      </c>
      <c r="C28" s="10">
        <v>148</v>
      </c>
      <c r="D28" s="10" t="str">
        <f>VLOOKUP(C28,'[1]U13B Dec'!$A$1:$D$1000,2,FALSE)</f>
        <v>Callum</v>
      </c>
      <c r="E28" s="10" t="str">
        <f>VLOOKUP(C28,'[1]U13B Dec'!$A$1:$D$1000,3,FALSE)</f>
        <v>Griffiths</v>
      </c>
      <c r="F28" s="10" t="str">
        <f>VLOOKUP(C28,'[1]U13B Dec'!$A$1:$D$1000,4,FALSE)</f>
        <v>City of Stoke AC</v>
      </c>
      <c r="G28" s="10" t="s">
        <v>34</v>
      </c>
      <c r="H28" s="11"/>
    </row>
    <row r="29" spans="1:8" ht="12.75">
      <c r="A29" s="12"/>
      <c r="B29" s="10"/>
      <c r="C29" s="10"/>
      <c r="D29" s="10"/>
      <c r="E29" s="10"/>
      <c r="F29" s="10"/>
      <c r="G29" s="10"/>
      <c r="H29" s="11"/>
    </row>
    <row r="30" spans="1:8" ht="12.75">
      <c r="A30" s="9" t="s">
        <v>35</v>
      </c>
      <c r="B30" s="10">
        <v>1</v>
      </c>
      <c r="C30" s="10">
        <v>146</v>
      </c>
      <c r="D30" s="10" t="str">
        <f>VLOOKUP(C30,'[1]U13B Dec'!$A$1:$D$1000,2,FALSE)</f>
        <v>Elliott</v>
      </c>
      <c r="E30" s="10" t="str">
        <f>VLOOKUP(C30,'[1]U13B Dec'!$A$1:$D$1000,3,FALSE)</f>
        <v>Jones</v>
      </c>
      <c r="F30" s="10" t="str">
        <f>VLOOKUP(C30,'[1]U13B Dec'!$A$1:$D$1000,4,FALSE)</f>
        <v>Tamworth AC</v>
      </c>
      <c r="G30" s="10" t="s">
        <v>36</v>
      </c>
      <c r="H30" s="11"/>
    </row>
    <row r="31" spans="1:8" ht="12.75">
      <c r="A31" s="12"/>
      <c r="B31" s="10">
        <v>2</v>
      </c>
      <c r="C31" s="10">
        <v>154</v>
      </c>
      <c r="D31" s="10" t="str">
        <f>VLOOKUP(C31,'[1]U13B Dec'!$A$1:$D$1000,2,FALSE)</f>
        <v>Jonathan</v>
      </c>
      <c r="E31" s="10" t="str">
        <f>VLOOKUP(C31,'[1]U13B Dec'!$A$1:$D$1000,3,FALSE)</f>
        <v>Whitehurst</v>
      </c>
      <c r="F31" s="10" t="str">
        <f>VLOOKUP(C31,'[1]U13B Dec'!$A$1:$D$1000,4,FALSE)</f>
        <v>Newcastle Staffs AC</v>
      </c>
      <c r="G31" s="10" t="s">
        <v>37</v>
      </c>
      <c r="H31" s="11"/>
    </row>
    <row r="32" spans="1:8" ht="12.75">
      <c r="A32" s="12"/>
      <c r="B32" s="10"/>
      <c r="C32" s="10"/>
      <c r="D32" s="10"/>
      <c r="E32" s="10"/>
      <c r="F32" s="10"/>
      <c r="G32" s="10"/>
      <c r="H32" s="11"/>
    </row>
    <row r="33" spans="1:8" ht="12.75">
      <c r="A33" s="9" t="s">
        <v>38</v>
      </c>
      <c r="B33" s="10">
        <v>1</v>
      </c>
      <c r="C33" s="10">
        <v>146</v>
      </c>
      <c r="D33" s="10" t="str">
        <f>VLOOKUP(C33,'[1]U13B Dec'!$A$1:$D$1000,2,FALSE)</f>
        <v>Elliott</v>
      </c>
      <c r="E33" s="10" t="str">
        <f>VLOOKUP(C33,'[1]U13B Dec'!$A$1:$D$1000,3,FALSE)</f>
        <v>Jones</v>
      </c>
      <c r="F33" s="10" t="str">
        <f>VLOOKUP(C33,'[1]U13B Dec'!$A$1:$D$1000,4,FALSE)</f>
        <v>Tamworth AC</v>
      </c>
      <c r="G33" s="10" t="s">
        <v>39</v>
      </c>
      <c r="H33" s="11"/>
    </row>
    <row r="34" spans="1:8" ht="13.5" thickBot="1">
      <c r="A34" s="13"/>
      <c r="B34" s="14">
        <v>2</v>
      </c>
      <c r="C34" s="14">
        <v>148</v>
      </c>
      <c r="D34" s="14" t="s">
        <v>40</v>
      </c>
      <c r="E34" s="14" t="s">
        <v>41</v>
      </c>
      <c r="F34" s="14" t="s">
        <v>42</v>
      </c>
      <c r="G34" s="14" t="s">
        <v>43</v>
      </c>
      <c r="H34" s="15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</sheetData>
  <mergeCells count="1">
    <mergeCell ref="A1:E1"/>
  </mergeCells>
  <printOptions/>
  <pageMargins left="0.75" right="0.75" top="1" bottom="1" header="0.5" footer="0.5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pane ySplit="4" topLeftCell="BM5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11.851562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7.7109375" style="0" customWidth="1"/>
    <col min="7" max="7" width="10.421875" style="18" customWidth="1"/>
    <col min="8" max="8" width="3.57421875" style="0" bestFit="1" customWidth="1"/>
  </cols>
  <sheetData>
    <row r="1" ht="12.75">
      <c r="A1" s="17" t="s">
        <v>44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9" t="s">
        <v>7</v>
      </c>
      <c r="H3" s="20"/>
    </row>
    <row r="4" spans="1:8" ht="12.75">
      <c r="A4" s="21"/>
      <c r="B4" s="22"/>
      <c r="C4" s="22"/>
      <c r="D4" s="22"/>
      <c r="E4" s="22"/>
      <c r="F4" s="22"/>
      <c r="G4" s="23"/>
      <c r="H4" s="24"/>
    </row>
    <row r="5" spans="1:8" ht="12.75">
      <c r="A5" s="9" t="s">
        <v>11</v>
      </c>
      <c r="B5" s="10">
        <v>1</v>
      </c>
      <c r="C5" s="10">
        <v>139</v>
      </c>
      <c r="D5" s="10" t="str">
        <f>VLOOKUP(C5,'[1]U15B Dec'!$A$1:$D$1000,2,FALSE)</f>
        <v>Peter</v>
      </c>
      <c r="E5" s="10" t="str">
        <f>VLOOKUP(C5,'[1]U15B Dec'!$A$1:$D$1000,3,FALSE)</f>
        <v>Watling</v>
      </c>
      <c r="F5" s="10" t="str">
        <f>VLOOKUP(C5,'[1]U15B Dec'!$A$1:$D$1000,4,FALSE)</f>
        <v>Wolverhampton and Bilston AC</v>
      </c>
      <c r="G5" s="25" t="s">
        <v>45</v>
      </c>
      <c r="H5" s="26"/>
    </row>
    <row r="6" spans="1:8" ht="12.75">
      <c r="A6" s="12" t="s">
        <v>13</v>
      </c>
      <c r="B6" s="10">
        <v>2</v>
      </c>
      <c r="C6" s="10">
        <v>129</v>
      </c>
      <c r="D6" s="10" t="str">
        <f>VLOOKUP(C6,'[1]U15B Dec'!$A$1:$D$1000,2,FALSE)</f>
        <v>Deo</v>
      </c>
      <c r="E6" s="10" t="str">
        <f>VLOOKUP(C6,'[1]U15B Dec'!$A$1:$D$1000,3,FALSE)</f>
        <v>Milandu</v>
      </c>
      <c r="F6" s="10" t="str">
        <f>VLOOKUP(C6,'[1]U15B Dec'!$A$1:$D$1000,4,FALSE)</f>
        <v>City of Stoke AC</v>
      </c>
      <c r="G6" s="25" t="s">
        <v>46</v>
      </c>
      <c r="H6" s="26"/>
    </row>
    <row r="7" spans="1:8" ht="12.75">
      <c r="A7" s="12" t="s">
        <v>47</v>
      </c>
      <c r="B7" s="10">
        <v>3</v>
      </c>
      <c r="C7" s="10">
        <v>142</v>
      </c>
      <c r="D7" s="10" t="str">
        <f>VLOOKUP(C7,'[1]U15B Dec'!$A$1:$D$1000,2,FALSE)</f>
        <v>Scott</v>
      </c>
      <c r="E7" s="10" t="str">
        <f>VLOOKUP(C7,'[1]U15B Dec'!$A$1:$D$1000,3,FALSE)</f>
        <v>Wilson</v>
      </c>
      <c r="F7" s="10" t="str">
        <f>VLOOKUP(C7,'[1]U15B Dec'!$A$1:$D$1000,4,FALSE)</f>
        <v>Tipton Harriers AC</v>
      </c>
      <c r="G7" s="25" t="s">
        <v>48</v>
      </c>
      <c r="H7" s="26"/>
    </row>
    <row r="8" spans="1:8" ht="12.75">
      <c r="A8" s="12"/>
      <c r="B8" s="10">
        <v>4</v>
      </c>
      <c r="C8" s="10">
        <v>131</v>
      </c>
      <c r="D8" s="10" t="str">
        <f>VLOOKUP(C8,'[1]U15B Dec'!$A$1:$D$1000,2,FALSE)</f>
        <v>Jake</v>
      </c>
      <c r="E8" s="10" t="str">
        <f>VLOOKUP(C8,'[1]U15B Dec'!$A$1:$D$1000,3,FALSE)</f>
        <v>Corbishley</v>
      </c>
      <c r="F8" s="10" t="str">
        <f>VLOOKUP(C8,'[1]U15B Dec'!$A$1:$D$1000,4,FALSE)</f>
        <v>City of Stoke AC</v>
      </c>
      <c r="G8" s="25" t="s">
        <v>49</v>
      </c>
      <c r="H8" s="26"/>
    </row>
    <row r="9" spans="1:8" ht="12.75">
      <c r="A9" s="12"/>
      <c r="B9" s="10"/>
      <c r="C9" s="10"/>
      <c r="D9" s="10"/>
      <c r="E9" s="10"/>
      <c r="F9" s="10"/>
      <c r="G9" s="27"/>
      <c r="H9" s="26"/>
    </row>
    <row r="10" spans="1:8" ht="12.75">
      <c r="A10" s="9" t="s">
        <v>50</v>
      </c>
      <c r="B10" s="10">
        <v>1</v>
      </c>
      <c r="C10" s="10">
        <v>119</v>
      </c>
      <c r="D10" s="10" t="str">
        <f>VLOOKUP(C10,'[1]U15B Dec'!$A$1:$D$1000,2,FALSE)</f>
        <v>Tom</v>
      </c>
      <c r="E10" s="10" t="str">
        <f>VLOOKUP(C10,'[1]U15B Dec'!$A$1:$D$1000,3,FALSE)</f>
        <v>Guy</v>
      </c>
      <c r="F10" s="10" t="str">
        <f>VLOOKUP(C10,'[1]U15B Dec'!$A$1:$D$1000,4,FALSE)</f>
        <v>City of Stoke AC</v>
      </c>
      <c r="G10" s="25" t="s">
        <v>51</v>
      </c>
      <c r="H10" s="26"/>
    </row>
    <row r="11" spans="1:8" ht="12.75">
      <c r="A11" s="12"/>
      <c r="B11" s="10">
        <v>2</v>
      </c>
      <c r="C11" s="10">
        <v>128</v>
      </c>
      <c r="D11" s="10" t="str">
        <f>VLOOKUP(C11,'[1]U15B Dec'!$A$1:$D$1000,2,FALSE)</f>
        <v>Luke</v>
      </c>
      <c r="E11" s="10" t="str">
        <f>VLOOKUP(C11,'[1]U15B Dec'!$A$1:$D$1000,3,FALSE)</f>
        <v>Roughley</v>
      </c>
      <c r="F11" s="10" t="str">
        <f>VLOOKUP(C11,'[1]U15B Dec'!$A$1:$D$1000,4,FALSE)</f>
        <v>Tamworth AC</v>
      </c>
      <c r="G11" s="25" t="s">
        <v>52</v>
      </c>
      <c r="H11" s="26"/>
    </row>
    <row r="12" spans="1:8" ht="12.75">
      <c r="A12" s="12"/>
      <c r="B12" s="10">
        <v>3</v>
      </c>
      <c r="C12" s="10">
        <v>124</v>
      </c>
      <c r="D12" s="10" t="str">
        <f>VLOOKUP(C12,'[1]U15B Dec'!$A$1:$D$1000,2,FALSE)</f>
        <v>Joel</v>
      </c>
      <c r="E12" s="10" t="str">
        <f>VLOOKUP(C12,'[1]U15B Dec'!$A$1:$D$1000,3,FALSE)</f>
        <v>Hatton</v>
      </c>
      <c r="F12" s="10" t="str">
        <f>VLOOKUP(C12,'[1]U15B Dec'!$A$1:$D$1000,4,FALSE)</f>
        <v>Tipton Harriers AC</v>
      </c>
      <c r="G12" s="25" t="s">
        <v>53</v>
      </c>
      <c r="H12" s="26"/>
    </row>
    <row r="13" spans="1:8" ht="12.75">
      <c r="A13" s="12"/>
      <c r="B13" s="10">
        <v>4</v>
      </c>
      <c r="C13" s="10">
        <v>118</v>
      </c>
      <c r="D13" s="10" t="str">
        <f>VLOOKUP(C13,'[1]U15B Dec'!$A$1:$D$1000,2,FALSE)</f>
        <v>Robert</v>
      </c>
      <c r="E13" s="10" t="str">
        <f>VLOOKUP(C13,'[1]U15B Dec'!$A$1:$D$1000,3,FALSE)</f>
        <v>Wilson</v>
      </c>
      <c r="F13" s="10" t="str">
        <f>VLOOKUP(C13,'[1]U15B Dec'!$A$1:$D$1000,4,FALSE)</f>
        <v>City of Stoke AC</v>
      </c>
      <c r="G13" s="25" t="s">
        <v>54</v>
      </c>
      <c r="H13" s="26"/>
    </row>
    <row r="14" spans="1:8" ht="12.75">
      <c r="A14" s="12"/>
      <c r="B14" s="10">
        <v>5</v>
      </c>
      <c r="C14" s="10">
        <v>134</v>
      </c>
      <c r="D14" s="10" t="str">
        <f>VLOOKUP(C14,'[1]U15B Dec'!$A$1:$D$1000,2,FALSE)</f>
        <v>Sam</v>
      </c>
      <c r="E14" s="10" t="str">
        <f>VLOOKUP(C14,'[1]U15B Dec'!$A$1:$D$1000,3,FALSE)</f>
        <v>Derry</v>
      </c>
      <c r="F14" s="10" t="str">
        <f>VLOOKUP(C14,'[1]U15B Dec'!$A$1:$D$1000,4,FALSE)</f>
        <v>Cannock and Stafford AC</v>
      </c>
      <c r="G14" s="25" t="s">
        <v>55</v>
      </c>
      <c r="H14" s="26"/>
    </row>
    <row r="15" spans="1:8" ht="12.75">
      <c r="A15" s="12"/>
      <c r="B15" s="10">
        <v>6</v>
      </c>
      <c r="C15" s="10">
        <v>126</v>
      </c>
      <c r="D15" s="10" t="str">
        <f>VLOOKUP(C15,'[1]U15B Dec'!$A$1:$D$1000,2,FALSE)</f>
        <v>Ashley</v>
      </c>
      <c r="E15" s="10" t="str">
        <f>VLOOKUP(C15,'[1]U15B Dec'!$A$1:$D$1000,3,FALSE)</f>
        <v>Wickett</v>
      </c>
      <c r="F15" s="10" t="str">
        <f>VLOOKUP(C15,'[1]U15B Dec'!$A$1:$D$1000,4,FALSE)</f>
        <v>Cannock and Stafford AC</v>
      </c>
      <c r="G15" s="25" t="s">
        <v>56</v>
      </c>
      <c r="H15" s="26"/>
    </row>
    <row r="16" spans="1:8" ht="12.75">
      <c r="A16" s="12"/>
      <c r="B16" s="10">
        <v>7</v>
      </c>
      <c r="C16" s="10">
        <v>137</v>
      </c>
      <c r="D16" s="10" t="str">
        <f>VLOOKUP(C16,'[1]U15B Dec'!$A$1:$D$1000,2,FALSE)</f>
        <v>Charlie</v>
      </c>
      <c r="E16" s="10" t="str">
        <f>VLOOKUP(C16,'[1]U15B Dec'!$A$1:$D$1000,3,FALSE)</f>
        <v>Higate</v>
      </c>
      <c r="F16" s="10" t="str">
        <f>VLOOKUP(C16,'[1]U15B Dec'!$A$1:$D$1000,4,FALSE)</f>
        <v>Boalloy</v>
      </c>
      <c r="G16" s="25" t="s">
        <v>57</v>
      </c>
      <c r="H16" s="26"/>
    </row>
    <row r="17" spans="1:8" ht="12.75">
      <c r="A17" s="12"/>
      <c r="B17" s="10">
        <v>8</v>
      </c>
      <c r="C17" s="10">
        <v>138</v>
      </c>
      <c r="D17" s="10" t="str">
        <f>VLOOKUP(C17,'[1]U15B Dec'!$A$1:$D$1000,2,FALSE)</f>
        <v>Oliver</v>
      </c>
      <c r="E17" s="10" t="str">
        <f>VLOOKUP(C17,'[1]U15B Dec'!$A$1:$D$1000,3,FALSE)</f>
        <v>Williams</v>
      </c>
      <c r="F17" s="10" t="str">
        <f>VLOOKUP(C17,'[1]U15B Dec'!$A$1:$D$1000,4,FALSE)</f>
        <v>Boalloy</v>
      </c>
      <c r="G17" s="25" t="s">
        <v>58</v>
      </c>
      <c r="H17" s="26"/>
    </row>
    <row r="18" spans="1:8" ht="12.75">
      <c r="A18" s="12"/>
      <c r="B18" s="10"/>
      <c r="C18" s="10"/>
      <c r="D18" s="10"/>
      <c r="E18" s="10"/>
      <c r="F18" s="10"/>
      <c r="G18" s="27"/>
      <c r="H18" s="26"/>
    </row>
    <row r="19" spans="1:8" ht="12.75">
      <c r="A19" s="9" t="s">
        <v>59</v>
      </c>
      <c r="B19" s="10">
        <v>1</v>
      </c>
      <c r="C19" s="10">
        <v>118</v>
      </c>
      <c r="D19" s="10" t="str">
        <f>VLOOKUP(C19,'[1]U15B Dec'!$A$1:$D$1000,2,FALSE)</f>
        <v>Robert</v>
      </c>
      <c r="E19" s="10" t="str">
        <f>VLOOKUP(C19,'[1]U15B Dec'!$A$1:$D$1000,3,FALSE)</f>
        <v>Wilson</v>
      </c>
      <c r="F19" s="10" t="str">
        <f>VLOOKUP(C19,'[1]U15B Dec'!$A$1:$D$1000,4,FALSE)</f>
        <v>City of Stoke AC</v>
      </c>
      <c r="G19" s="25" t="s">
        <v>60</v>
      </c>
      <c r="H19" s="26"/>
    </row>
    <row r="20" spans="1:8" ht="12.75">
      <c r="A20" s="12"/>
      <c r="B20" s="10">
        <v>2</v>
      </c>
      <c r="C20" s="10">
        <v>133</v>
      </c>
      <c r="D20" s="10" t="str">
        <f>VLOOKUP(C20,'[1]U15B Dec'!$A$1:$D$1000,2,FALSE)</f>
        <v>Alexander</v>
      </c>
      <c r="E20" s="10" t="str">
        <f>VLOOKUP(C20,'[1]U15B Dec'!$A$1:$D$1000,3,FALSE)</f>
        <v>Brecker</v>
      </c>
      <c r="F20" s="10" t="str">
        <f>VLOOKUP(C20,'[1]U15B Dec'!$A$1:$D$1000,4,FALSE)</f>
        <v>City of Stoke AC</v>
      </c>
      <c r="G20" s="25" t="s">
        <v>61</v>
      </c>
      <c r="H20" s="26"/>
    </row>
    <row r="21" spans="1:8" ht="12.75">
      <c r="A21" s="12"/>
      <c r="B21" s="10">
        <v>3</v>
      </c>
      <c r="C21" s="10">
        <v>131</v>
      </c>
      <c r="D21" s="10" t="str">
        <f>VLOOKUP(C21,'[1]U15B Dec'!$A$1:$D$1000,2,FALSE)</f>
        <v>Jake</v>
      </c>
      <c r="E21" s="10" t="str">
        <f>VLOOKUP(C21,'[1]U15B Dec'!$A$1:$D$1000,3,FALSE)</f>
        <v>Corbishley</v>
      </c>
      <c r="F21" s="10" t="str">
        <f>VLOOKUP(C21,'[1]U15B Dec'!$A$1:$D$1000,4,FALSE)</f>
        <v>City of Stoke AC</v>
      </c>
      <c r="G21" s="25" t="s">
        <v>62</v>
      </c>
      <c r="H21" s="26"/>
    </row>
    <row r="22" spans="1:8" ht="12.75">
      <c r="A22" s="12"/>
      <c r="B22" s="10"/>
      <c r="C22" s="10"/>
      <c r="D22" s="10"/>
      <c r="E22" s="10"/>
      <c r="F22" s="10"/>
      <c r="G22" s="27"/>
      <c r="H22" s="26"/>
    </row>
    <row r="23" spans="1:8" ht="12.75">
      <c r="A23" s="9" t="s">
        <v>63</v>
      </c>
      <c r="B23" s="10">
        <v>1</v>
      </c>
      <c r="C23" s="10">
        <v>116</v>
      </c>
      <c r="D23" s="10" t="str">
        <f>VLOOKUP(C23,'[1]U15B Dec'!$A$1:$D$1000,2,FALSE)</f>
        <v>Jordan</v>
      </c>
      <c r="E23" s="10" t="str">
        <f>VLOOKUP(C23,'[1]U15B Dec'!$A$1:$D$1000,3,FALSE)</f>
        <v>Roach</v>
      </c>
      <c r="F23" s="10" t="str">
        <f>VLOOKUP(C23,'[1]U15B Dec'!$A$1:$D$1000,4,FALSE)</f>
        <v>Tamworth AC</v>
      </c>
      <c r="G23" s="25" t="s">
        <v>64</v>
      </c>
      <c r="H23" s="26"/>
    </row>
    <row r="24" spans="1:8" ht="12.75">
      <c r="A24" s="12" t="s">
        <v>13</v>
      </c>
      <c r="B24" s="10"/>
      <c r="C24" s="10"/>
      <c r="D24" s="10"/>
      <c r="E24" s="10"/>
      <c r="F24" s="10"/>
      <c r="G24" s="27"/>
      <c r="H24" s="26"/>
    </row>
    <row r="25" spans="1:8" ht="12.75">
      <c r="A25" s="12" t="s">
        <v>65</v>
      </c>
      <c r="B25" s="10"/>
      <c r="C25" s="10"/>
      <c r="D25" s="10"/>
      <c r="E25" s="10"/>
      <c r="F25" s="10"/>
      <c r="G25" s="27"/>
      <c r="H25" s="26"/>
    </row>
    <row r="26" spans="1:8" ht="12.75">
      <c r="A26" s="12"/>
      <c r="B26" s="10"/>
      <c r="C26" s="10"/>
      <c r="D26" s="10"/>
      <c r="E26" s="10"/>
      <c r="F26" s="10"/>
      <c r="G26" s="27"/>
      <c r="H26" s="26"/>
    </row>
    <row r="27" spans="1:8" ht="12.75">
      <c r="A27" s="9" t="s">
        <v>20</v>
      </c>
      <c r="B27" s="10">
        <v>1</v>
      </c>
      <c r="C27" s="10">
        <v>120</v>
      </c>
      <c r="D27" s="10" t="str">
        <f>VLOOKUP(C27,'[1]U15B Dec'!$A$1:$D$1000,2,FALSE)</f>
        <v>Stephen</v>
      </c>
      <c r="E27" s="10" t="str">
        <f>VLOOKUP(C27,'[1]U15B Dec'!$A$1:$D$1000,3,FALSE)</f>
        <v>Parkes</v>
      </c>
      <c r="F27" s="10" t="str">
        <f>VLOOKUP(C27,'[1]U15B Dec'!$A$1:$D$1000,4,FALSE)</f>
        <v>Tamworth AC</v>
      </c>
      <c r="G27" s="25" t="s">
        <v>66</v>
      </c>
      <c r="H27" s="26"/>
    </row>
    <row r="28" spans="1:8" ht="12.75">
      <c r="A28" s="12"/>
      <c r="B28" s="10">
        <v>2</v>
      </c>
      <c r="C28" s="10">
        <v>114</v>
      </c>
      <c r="D28" s="10" t="str">
        <f>VLOOKUP(C28,'[1]U15B Dec'!$A$1:$D$1000,2,FALSE)</f>
        <v>Chris</v>
      </c>
      <c r="E28" s="10" t="str">
        <f>VLOOKUP(C28,'[1]U15B Dec'!$A$1:$D$1000,3,FALSE)</f>
        <v>Perrin</v>
      </c>
      <c r="F28" s="10" t="str">
        <f>VLOOKUP(C28,'[1]U15B Dec'!$A$1:$D$1000,4,FALSE)</f>
        <v>Cannock and Stafford AC</v>
      </c>
      <c r="G28" s="25" t="s">
        <v>67</v>
      </c>
      <c r="H28" s="26"/>
    </row>
    <row r="29" spans="1:8" ht="12.75">
      <c r="A29" s="12"/>
      <c r="B29" s="10">
        <v>3</v>
      </c>
      <c r="C29" s="10">
        <v>121</v>
      </c>
      <c r="D29" s="10" t="str">
        <f>VLOOKUP(C29,'[1]U15B Dec'!$A$1:$D$1000,2,FALSE)</f>
        <v>Jake</v>
      </c>
      <c r="E29" s="10" t="str">
        <f>VLOOKUP(C29,'[1]U15B Dec'!$A$1:$D$1000,3,FALSE)</f>
        <v>Guest</v>
      </c>
      <c r="F29" s="10" t="str">
        <f>VLOOKUP(C29,'[1]U15B Dec'!$A$1:$D$1000,4,FALSE)</f>
        <v>City of Stoke AC</v>
      </c>
      <c r="G29" s="25" t="s">
        <v>68</v>
      </c>
      <c r="H29" s="26"/>
    </row>
    <row r="30" spans="1:8" ht="12.75">
      <c r="A30" s="12"/>
      <c r="B30" s="10">
        <v>4</v>
      </c>
      <c r="C30" s="10">
        <v>130</v>
      </c>
      <c r="D30" s="10" t="str">
        <f>VLOOKUP(C30,'[1]U15B Dec'!$A$1:$D$1000,2,FALSE)</f>
        <v>Benji</v>
      </c>
      <c r="E30" s="10" t="str">
        <f>VLOOKUP(C30,'[1]U15B Dec'!$A$1:$D$1000,3,FALSE)</f>
        <v>Pearson</v>
      </c>
      <c r="F30" s="10" t="str">
        <f>VLOOKUP(C30,'[1]U15B Dec'!$A$1:$D$1000,4,FALSE)</f>
        <v>Wolverhampton and Bilston AC</v>
      </c>
      <c r="G30" s="25" t="s">
        <v>69</v>
      </c>
      <c r="H30" s="26"/>
    </row>
    <row r="31" spans="1:8" ht="12.75">
      <c r="A31" s="12"/>
      <c r="B31" s="10">
        <v>5</v>
      </c>
      <c r="C31" s="10">
        <v>115</v>
      </c>
      <c r="D31" s="10" t="str">
        <f>VLOOKUP(C31,'[1]U15B Dec'!$A$1:$D$1000,2,FALSE)</f>
        <v>James</v>
      </c>
      <c r="E31" s="10" t="str">
        <f>VLOOKUP(C31,'[1]U15B Dec'!$A$1:$D$1000,3,FALSE)</f>
        <v>Perrin</v>
      </c>
      <c r="F31" s="10" t="str">
        <f>VLOOKUP(C31,'[1]U15B Dec'!$A$1:$D$1000,4,FALSE)</f>
        <v>Cannock and Stafford AC</v>
      </c>
      <c r="G31" s="25" t="s">
        <v>70</v>
      </c>
      <c r="H31" s="26"/>
    </row>
    <row r="32" spans="1:8" ht="12.75">
      <c r="A32" s="12"/>
      <c r="B32" s="10">
        <v>6</v>
      </c>
      <c r="C32" s="10">
        <v>125</v>
      </c>
      <c r="D32" s="10" t="str">
        <f>VLOOKUP(C32,'[1]U15B Dec'!$A$1:$D$1000,2,FALSE)</f>
        <v>Joseph</v>
      </c>
      <c r="E32" s="10" t="str">
        <f>VLOOKUP(C32,'[1]U15B Dec'!$A$1:$D$1000,3,FALSE)</f>
        <v>Broome</v>
      </c>
      <c r="F32" s="10" t="str">
        <f>VLOOKUP(C32,'[1]U15B Dec'!$A$1:$D$1000,4,FALSE)</f>
        <v>City of Stoke AC</v>
      </c>
      <c r="G32" s="25" t="s">
        <v>71</v>
      </c>
      <c r="H32" s="26"/>
    </row>
    <row r="33" spans="1:8" ht="12.75">
      <c r="A33" s="12"/>
      <c r="B33" s="10"/>
      <c r="C33" s="10"/>
      <c r="D33" s="10"/>
      <c r="E33" s="10"/>
      <c r="F33" s="10"/>
      <c r="G33" s="27"/>
      <c r="H33" s="26"/>
    </row>
    <row r="34" spans="1:8" ht="12.75">
      <c r="A34" s="9" t="s">
        <v>28</v>
      </c>
      <c r="B34" s="10">
        <v>1</v>
      </c>
      <c r="C34" s="10">
        <v>129</v>
      </c>
      <c r="D34" s="10" t="str">
        <f>VLOOKUP(C34,'[1]U15B Dec'!$A$1:$D$1000,2,FALSE)</f>
        <v>Deo</v>
      </c>
      <c r="E34" s="10" t="str">
        <f>VLOOKUP(C34,'[1]U15B Dec'!$A$1:$D$1000,3,FALSE)</f>
        <v>Milandu</v>
      </c>
      <c r="F34" s="10" t="str">
        <f>VLOOKUP(C34,'[1]U15B Dec'!$A$1:$D$1000,4,FALSE)</f>
        <v>City of Stoke AC</v>
      </c>
      <c r="G34" s="25" t="s">
        <v>72</v>
      </c>
      <c r="H34" s="26"/>
    </row>
    <row r="35" spans="1:8" ht="12.75">
      <c r="A35" s="12" t="s">
        <v>13</v>
      </c>
      <c r="B35" s="10">
        <v>2</v>
      </c>
      <c r="C35" s="10">
        <v>139</v>
      </c>
      <c r="D35" s="10" t="str">
        <f>VLOOKUP(C35,'[1]U15B Dec'!$A$1:$D$1000,2,FALSE)</f>
        <v>Peter</v>
      </c>
      <c r="E35" s="10" t="str">
        <f>VLOOKUP(C35,'[1]U15B Dec'!$A$1:$D$1000,3,FALSE)</f>
        <v>Watling</v>
      </c>
      <c r="F35" s="10" t="str">
        <f>VLOOKUP(C35,'[1]U15B Dec'!$A$1:$D$1000,4,FALSE)</f>
        <v>Wolverhampton and Bilston AC</v>
      </c>
      <c r="G35" s="25" t="s">
        <v>72</v>
      </c>
      <c r="H35" s="26"/>
    </row>
    <row r="36" spans="1:8" ht="12.75">
      <c r="A36" s="12" t="s">
        <v>73</v>
      </c>
      <c r="B36" s="10">
        <v>3</v>
      </c>
      <c r="C36" s="10">
        <v>119</v>
      </c>
      <c r="D36" s="10" t="str">
        <f>VLOOKUP(C36,'[1]U15B Dec'!$A$1:$D$1000,2,FALSE)</f>
        <v>Tom</v>
      </c>
      <c r="E36" s="10" t="str">
        <f>VLOOKUP(C36,'[1]U15B Dec'!$A$1:$D$1000,3,FALSE)</f>
        <v>Guy</v>
      </c>
      <c r="F36" s="10" t="str">
        <f>VLOOKUP(C36,'[1]U15B Dec'!$A$1:$D$1000,4,FALSE)</f>
        <v>City of Stoke AC</v>
      </c>
      <c r="G36" s="25" t="s">
        <v>74</v>
      </c>
      <c r="H36" s="26"/>
    </row>
    <row r="37" spans="1:8" ht="12.75">
      <c r="A37" s="12"/>
      <c r="B37" s="10">
        <v>4</v>
      </c>
      <c r="C37" s="10">
        <v>142</v>
      </c>
      <c r="D37" s="10" t="str">
        <f>VLOOKUP(C37,'[1]U15B Dec'!$A$1:$D$1000,2,FALSE)</f>
        <v>Scott</v>
      </c>
      <c r="E37" s="10" t="str">
        <f>VLOOKUP(C37,'[1]U15B Dec'!$A$1:$D$1000,3,FALSE)</f>
        <v>Wilson</v>
      </c>
      <c r="F37" s="10" t="str">
        <f>VLOOKUP(C37,'[1]U15B Dec'!$A$1:$D$1000,4,FALSE)</f>
        <v>Tipton Harriers AC</v>
      </c>
      <c r="G37" s="25" t="s">
        <v>75</v>
      </c>
      <c r="H37" s="26"/>
    </row>
    <row r="38" spans="1:8" ht="12.75">
      <c r="A38" s="12"/>
      <c r="B38" s="10">
        <v>5</v>
      </c>
      <c r="C38" s="10">
        <v>116</v>
      </c>
      <c r="D38" s="10" t="s">
        <v>76</v>
      </c>
      <c r="E38" s="10" t="s">
        <v>77</v>
      </c>
      <c r="F38" s="10" t="s">
        <v>78</v>
      </c>
      <c r="G38" s="25" t="s">
        <v>79</v>
      </c>
      <c r="H38" s="26"/>
    </row>
    <row r="39" spans="1:8" ht="12.75">
      <c r="A39" s="12"/>
      <c r="B39" s="10"/>
      <c r="C39" s="10"/>
      <c r="D39" s="10"/>
      <c r="E39" s="10"/>
      <c r="F39" s="10"/>
      <c r="G39" s="27"/>
      <c r="H39" s="26"/>
    </row>
    <row r="40" spans="1:8" ht="12.75">
      <c r="A40" s="9" t="s">
        <v>33</v>
      </c>
      <c r="B40" s="10">
        <v>1</v>
      </c>
      <c r="C40" s="10">
        <v>113</v>
      </c>
      <c r="D40" s="10" t="str">
        <f>VLOOKUP(C40,'[1]U15B Dec'!$A$1:$D$1000,2,FALSE)</f>
        <v>Daniel</v>
      </c>
      <c r="E40" s="10" t="str">
        <f>VLOOKUP(C40,'[1]U15B Dec'!$A$1:$D$1000,3,FALSE)</f>
        <v>Johnson</v>
      </c>
      <c r="F40" s="10" t="str">
        <f>VLOOKUP(C40,'[1]U15B Dec'!$A$1:$D$1000,4,FALSE)</f>
        <v>City of Stoke AC</v>
      </c>
      <c r="G40" s="25" t="s">
        <v>80</v>
      </c>
      <c r="H40" s="26"/>
    </row>
    <row r="41" spans="1:8" ht="12.75">
      <c r="A41" s="12"/>
      <c r="B41" s="10">
        <v>2</v>
      </c>
      <c r="C41" s="10">
        <v>130</v>
      </c>
      <c r="D41" s="10" t="str">
        <f>VLOOKUP(C41,'[1]U15B Dec'!$A$1:$D$1000,2,FALSE)</f>
        <v>Benji</v>
      </c>
      <c r="E41" s="10" t="str">
        <f>VLOOKUP(C41,'[1]U15B Dec'!$A$1:$D$1000,3,FALSE)</f>
        <v>Pearson</v>
      </c>
      <c r="F41" s="10" t="str">
        <f>VLOOKUP(C41,'[1]U15B Dec'!$A$1:$D$1000,4,FALSE)</f>
        <v>Wolverhampton and Bilston AC</v>
      </c>
      <c r="G41" s="25" t="s">
        <v>81</v>
      </c>
      <c r="H41" s="26"/>
    </row>
    <row r="42" spans="1:8" ht="12.75">
      <c r="A42" s="12"/>
      <c r="B42" s="10">
        <v>3</v>
      </c>
      <c r="C42" s="10">
        <v>123</v>
      </c>
      <c r="D42" s="10" t="str">
        <f>VLOOKUP(C42,'[1]U15B Dec'!$A$1:$D$1000,2,FALSE)</f>
        <v>Alex</v>
      </c>
      <c r="E42" s="10" t="str">
        <f>VLOOKUP(C42,'[1]U15B Dec'!$A$1:$D$1000,3,FALSE)</f>
        <v>Pinner</v>
      </c>
      <c r="F42" s="10" t="str">
        <f>VLOOKUP(C42,'[1]U15B Dec'!$A$1:$D$1000,4,FALSE)</f>
        <v>Cannock and Stafford AC</v>
      </c>
      <c r="G42" s="25" t="s">
        <v>82</v>
      </c>
      <c r="H42" s="26"/>
    </row>
    <row r="43" spans="1:8" ht="12.75">
      <c r="A43" s="12"/>
      <c r="B43" s="10">
        <v>4</v>
      </c>
      <c r="C43" s="10">
        <v>117</v>
      </c>
      <c r="D43" s="10" t="str">
        <f>VLOOKUP(C43,'[1]U15B Dec'!$A$1:$D$1000,2,FALSE)</f>
        <v>Chad</v>
      </c>
      <c r="E43" s="10" t="str">
        <f>VLOOKUP(C43,'[1]U15B Dec'!$A$1:$D$1000,3,FALSE)</f>
        <v>Rhodes</v>
      </c>
      <c r="F43" s="10" t="str">
        <f>VLOOKUP(C43,'[1]U15B Dec'!$A$1:$D$1000,4,FALSE)</f>
        <v>Tipton Harriers AC</v>
      </c>
      <c r="G43" s="25" t="s">
        <v>83</v>
      </c>
      <c r="H43" s="26"/>
    </row>
    <row r="44" spans="1:8" ht="12.75">
      <c r="A44" s="12"/>
      <c r="B44" s="10">
        <v>5</v>
      </c>
      <c r="C44" s="10">
        <v>127</v>
      </c>
      <c r="D44" s="10" t="str">
        <f>VLOOKUP(C44,'[1]U15B Dec'!$A$1:$D$1000,2,FALSE)</f>
        <v>Aaron</v>
      </c>
      <c r="E44" s="10" t="str">
        <f>VLOOKUP(C44,'[1]U15B Dec'!$A$1:$D$1000,3,FALSE)</f>
        <v>Griffiths</v>
      </c>
      <c r="F44" s="10" t="str">
        <f>VLOOKUP(C44,'[1]U15B Dec'!$A$1:$D$1000,4,FALSE)</f>
        <v>City of Stoke AC</v>
      </c>
      <c r="G44" s="25" t="s">
        <v>84</v>
      </c>
      <c r="H44" s="26"/>
    </row>
    <row r="45" spans="1:8" ht="12.75">
      <c r="A45" s="12"/>
      <c r="B45" s="10"/>
      <c r="C45" s="10"/>
      <c r="D45" s="10"/>
      <c r="E45" s="10"/>
      <c r="F45" s="10"/>
      <c r="G45" s="27"/>
      <c r="H45" s="26"/>
    </row>
    <row r="46" spans="1:8" ht="12.75">
      <c r="A46" s="9" t="s">
        <v>35</v>
      </c>
      <c r="B46" s="10">
        <v>1</v>
      </c>
      <c r="C46" s="10">
        <v>141</v>
      </c>
      <c r="D46" s="10" t="str">
        <f>VLOOKUP(C46,'[1]U15B Dec'!$A$1:$D$1000,2,FALSE)</f>
        <v>Rio</v>
      </c>
      <c r="E46" s="10" t="str">
        <f>VLOOKUP(C46,'[1]U15B Dec'!$A$1:$D$1000,3,FALSE)</f>
        <v>Bailey</v>
      </c>
      <c r="F46" s="10" t="str">
        <f>VLOOKUP(C46,'[1]U15B Dec'!$A$1:$D$1000,4,FALSE)</f>
        <v>City of Stoke AC</v>
      </c>
      <c r="G46" s="25" t="s">
        <v>85</v>
      </c>
      <c r="H46" s="26"/>
    </row>
    <row r="47" spans="1:8" ht="12.75">
      <c r="A47" s="12"/>
      <c r="B47" s="10"/>
      <c r="C47" s="10"/>
      <c r="D47" s="10"/>
      <c r="E47" s="10"/>
      <c r="F47" s="10"/>
      <c r="G47" s="27"/>
      <c r="H47" s="26"/>
    </row>
    <row r="48" spans="1:8" ht="12.75">
      <c r="A48" s="9" t="s">
        <v>86</v>
      </c>
      <c r="B48" s="10">
        <v>1</v>
      </c>
      <c r="C48" s="10">
        <v>116</v>
      </c>
      <c r="D48" s="10" t="str">
        <f>VLOOKUP(C48,'[1]U15B Dec'!$A$1:$D$1000,2,FALSE)</f>
        <v>Jordan</v>
      </c>
      <c r="E48" s="10" t="str">
        <f>VLOOKUP(C48,'[1]U15B Dec'!$A$1:$D$1000,3,FALSE)</f>
        <v>Roach</v>
      </c>
      <c r="F48" s="10" t="str">
        <f>VLOOKUP(C48,'[1]U15B Dec'!$A$1:$D$1000,4,FALSE)</f>
        <v>Tamworth AC</v>
      </c>
      <c r="G48" s="25" t="s">
        <v>87</v>
      </c>
      <c r="H48" s="26"/>
    </row>
    <row r="49" spans="1:8" ht="12.75">
      <c r="A49" s="12"/>
      <c r="B49" s="10">
        <v>2</v>
      </c>
      <c r="C49" s="10">
        <v>129</v>
      </c>
      <c r="D49" s="10" t="str">
        <f>VLOOKUP(C49,'[1]U15B Dec'!$A$1:$D$1000,2,FALSE)</f>
        <v>Deo</v>
      </c>
      <c r="E49" s="10" t="str">
        <f>VLOOKUP(C49,'[1]U15B Dec'!$A$1:$D$1000,3,FALSE)</f>
        <v>Milandu</v>
      </c>
      <c r="F49" s="10" t="str">
        <f>VLOOKUP(C49,'[1]U15B Dec'!$A$1:$D$1000,4,FALSE)</f>
        <v>City of Stoke AC</v>
      </c>
      <c r="G49" s="25" t="s">
        <v>88</v>
      </c>
      <c r="H49" s="26"/>
    </row>
    <row r="50" spans="1:8" ht="12.75">
      <c r="A50" s="12"/>
      <c r="B50" s="10"/>
      <c r="C50" s="10"/>
      <c r="D50" s="10"/>
      <c r="E50" s="10"/>
      <c r="F50" s="10"/>
      <c r="G50" s="27"/>
      <c r="H50" s="26"/>
    </row>
    <row r="51" spans="1:8" ht="12.75">
      <c r="A51" s="9" t="s">
        <v>38</v>
      </c>
      <c r="B51" s="10">
        <v>1</v>
      </c>
      <c r="C51" s="10">
        <v>136</v>
      </c>
      <c r="D51" s="10" t="str">
        <f>VLOOKUP(C51,'[1]U15B Dec'!$A$1:$D$1000,2,FALSE)</f>
        <v>Najee</v>
      </c>
      <c r="E51" s="10" t="str">
        <f>VLOOKUP(C51,'[1]U15B Dec'!$A$1:$D$1000,3,FALSE)</f>
        <v>Fox</v>
      </c>
      <c r="F51" s="10" t="str">
        <f>VLOOKUP(C51,'[1]U15B Dec'!$A$1:$D$1000,4,FALSE)</f>
        <v>City of Stoke AC</v>
      </c>
      <c r="G51" s="25" t="s">
        <v>89</v>
      </c>
      <c r="H51" s="26"/>
    </row>
    <row r="52" spans="1:8" ht="12.75">
      <c r="A52" s="12"/>
      <c r="B52" s="10">
        <v>2</v>
      </c>
      <c r="C52" s="10">
        <v>140</v>
      </c>
      <c r="D52" s="10" t="str">
        <f>VLOOKUP(C52,'[1]U15B Dec'!$A$1:$D$1000,2,FALSE)</f>
        <v>Tom</v>
      </c>
      <c r="E52" s="10" t="str">
        <f>VLOOKUP(C52,'[1]U15B Dec'!$A$1:$D$1000,3,FALSE)</f>
        <v>Darlington</v>
      </c>
      <c r="F52" s="10" t="str">
        <f>VLOOKUP(C52,'[1]U15B Dec'!$A$1:$D$1000,4,FALSE)</f>
        <v>City of Stoke AC</v>
      </c>
      <c r="G52" s="25" t="s">
        <v>90</v>
      </c>
      <c r="H52" s="26"/>
    </row>
    <row r="53" spans="1:8" ht="12.75">
      <c r="A53" s="12"/>
      <c r="B53" s="10">
        <v>3</v>
      </c>
      <c r="C53" s="10">
        <v>127</v>
      </c>
      <c r="D53" s="10" t="s">
        <v>91</v>
      </c>
      <c r="E53" s="10" t="s">
        <v>41</v>
      </c>
      <c r="F53" s="10" t="s">
        <v>92</v>
      </c>
      <c r="G53" s="25" t="s">
        <v>93</v>
      </c>
      <c r="H53" s="26"/>
    </row>
    <row r="54" spans="1:8" ht="12.75">
      <c r="A54" s="12"/>
      <c r="B54" s="10"/>
      <c r="C54" s="10"/>
      <c r="D54" s="10"/>
      <c r="E54" s="10"/>
      <c r="F54" s="10"/>
      <c r="G54" s="27"/>
      <c r="H54" s="26"/>
    </row>
    <row r="55" spans="1:8" ht="12.75">
      <c r="A55" s="9" t="s">
        <v>94</v>
      </c>
      <c r="B55" s="10">
        <v>1</v>
      </c>
      <c r="C55" s="10">
        <v>117</v>
      </c>
      <c r="D55" s="10" t="str">
        <f>VLOOKUP(C55,'[1]U15B Dec'!$A$1:$D$1000,2,FALSE)</f>
        <v>Chad</v>
      </c>
      <c r="E55" s="10" t="str">
        <f>VLOOKUP(C55,'[1]U15B Dec'!$A$1:$D$1000,3,FALSE)</f>
        <v>Rhodes</v>
      </c>
      <c r="F55" s="10" t="str">
        <f>VLOOKUP(C55,'[1]U15B Dec'!$A$1:$D$1000,4,FALSE)</f>
        <v>Tipton Harriers AC</v>
      </c>
      <c r="G55" s="25" t="s">
        <v>95</v>
      </c>
      <c r="H55" s="26"/>
    </row>
    <row r="56" spans="1:8" ht="12.75">
      <c r="A56" s="12"/>
      <c r="B56" s="10">
        <v>2</v>
      </c>
      <c r="C56" s="10">
        <v>131</v>
      </c>
      <c r="D56" s="10" t="str">
        <f>VLOOKUP(C56,'[1]U15B Dec'!$A$1:$D$1000,2,FALSE)</f>
        <v>Jake</v>
      </c>
      <c r="E56" s="10" t="str">
        <f>VLOOKUP(C56,'[1]U15B Dec'!$A$1:$D$1000,3,FALSE)</f>
        <v>Corbishley</v>
      </c>
      <c r="F56" s="10" t="str">
        <f>VLOOKUP(C56,'[1]U15B Dec'!$A$1:$D$1000,4,FALSE)</f>
        <v>City of Stoke AC</v>
      </c>
      <c r="G56" s="25" t="s">
        <v>96</v>
      </c>
      <c r="H56" s="26"/>
    </row>
    <row r="57" spans="1:8" ht="12.75">
      <c r="A57" s="12"/>
      <c r="B57" s="10">
        <v>3</v>
      </c>
      <c r="C57" s="10">
        <v>133</v>
      </c>
      <c r="D57" s="10" t="str">
        <f>VLOOKUP(C57,'[1]U15B Dec'!$A$1:$D$1000,2,FALSE)</f>
        <v>Alexander</v>
      </c>
      <c r="E57" s="10" t="str">
        <f>VLOOKUP(C57,'[1]U15B Dec'!$A$1:$D$1000,3,FALSE)</f>
        <v>Brecker</v>
      </c>
      <c r="F57" s="10" t="str">
        <f>VLOOKUP(C57,'[1]U15B Dec'!$A$1:$D$1000,4,FALSE)</f>
        <v>City of Stoke AC</v>
      </c>
      <c r="G57" s="25" t="s">
        <v>97</v>
      </c>
      <c r="H57" s="26"/>
    </row>
    <row r="58" spans="1:8" ht="12.75">
      <c r="A58" s="12"/>
      <c r="B58" s="10">
        <v>4</v>
      </c>
      <c r="C58" s="10">
        <v>127</v>
      </c>
      <c r="D58" s="10" t="str">
        <f>VLOOKUP(C58,'[1]U15B Dec'!$A$1:$D$1000,2,FALSE)</f>
        <v>Aaron</v>
      </c>
      <c r="E58" s="10" t="str">
        <f>VLOOKUP(C58,'[1]U15B Dec'!$A$1:$D$1000,3,FALSE)</f>
        <v>Griffiths</v>
      </c>
      <c r="F58" s="10" t="str">
        <f>VLOOKUP(C58,'[1]U15B Dec'!$A$1:$D$1000,4,FALSE)</f>
        <v>City of Stoke AC</v>
      </c>
      <c r="G58" s="25" t="s">
        <v>98</v>
      </c>
      <c r="H58" s="26"/>
    </row>
    <row r="59" spans="1:8" ht="12.75">
      <c r="A59" s="12"/>
      <c r="B59" s="10"/>
      <c r="C59" s="10"/>
      <c r="D59" s="10"/>
      <c r="E59" s="10"/>
      <c r="F59" s="10"/>
      <c r="G59" s="27"/>
      <c r="H59" s="26"/>
    </row>
    <row r="60" spans="1:8" ht="12.75">
      <c r="A60" s="9" t="s">
        <v>99</v>
      </c>
      <c r="B60" s="10">
        <v>1</v>
      </c>
      <c r="C60" s="10">
        <v>132</v>
      </c>
      <c r="D60" s="10" t="str">
        <f>VLOOKUP(C60,'[1]U15B Dec'!$A$1:$D$1000,2,FALSE)</f>
        <v>Brett</v>
      </c>
      <c r="E60" s="10" t="str">
        <f>VLOOKUP(C60,'[1]U15B Dec'!$A$1:$D$1000,3,FALSE)</f>
        <v>Cash</v>
      </c>
      <c r="F60" s="10" t="str">
        <f>VLOOKUP(C60,'[1]U15B Dec'!$A$1:$D$1000,4,FALSE)</f>
        <v>Tamworth AC</v>
      </c>
      <c r="G60" s="25" t="s">
        <v>100</v>
      </c>
      <c r="H60" s="26"/>
    </row>
    <row r="61" spans="1:8" ht="12.75">
      <c r="A61" s="12"/>
      <c r="B61" s="10"/>
      <c r="C61" s="10"/>
      <c r="D61" s="10"/>
      <c r="E61" s="10"/>
      <c r="F61" s="10"/>
      <c r="G61" s="27"/>
      <c r="H61" s="26"/>
    </row>
    <row r="62" spans="1:8" ht="12.75">
      <c r="A62" s="9" t="s">
        <v>101</v>
      </c>
      <c r="B62" s="10">
        <v>1</v>
      </c>
      <c r="C62" s="28">
        <v>136</v>
      </c>
      <c r="D62" s="10" t="str">
        <f>VLOOKUP(C62,'[1]U15B Dec'!$A$1:$D$1000,2,FALSE)</f>
        <v>Najee</v>
      </c>
      <c r="E62" s="10" t="str">
        <f>VLOOKUP(C62,'[1]U15B Dec'!$A$1:$D$1000,3,FALSE)</f>
        <v>Fox</v>
      </c>
      <c r="F62" s="10" t="str">
        <f>VLOOKUP(C62,'[1]U15B Dec'!$A$1:$D$1000,4,FALSE)</f>
        <v>City of Stoke AC</v>
      </c>
      <c r="G62" s="29" t="s">
        <v>102</v>
      </c>
      <c r="H62" s="26"/>
    </row>
    <row r="63" spans="1:8" ht="12.75">
      <c r="A63" s="30"/>
      <c r="B63" s="31">
        <v>2</v>
      </c>
      <c r="C63" s="32">
        <v>140</v>
      </c>
      <c r="D63" s="10" t="str">
        <f>VLOOKUP(C63,'[1]U15B Dec'!$A$1:$D$1000,2,FALSE)</f>
        <v>Tom</v>
      </c>
      <c r="E63" s="10" t="str">
        <f>VLOOKUP(C63,'[1]U15B Dec'!$A$1:$D$1000,3,FALSE)</f>
        <v>Darlington</v>
      </c>
      <c r="F63" s="10" t="str">
        <f>VLOOKUP(C63,'[1]U15B Dec'!$A$1:$D$1000,4,FALSE)</f>
        <v>City of Stoke AC</v>
      </c>
      <c r="G63" s="33" t="s">
        <v>103</v>
      </c>
      <c r="H63" s="34"/>
    </row>
    <row r="64" spans="1:8" ht="12.75">
      <c r="A64" s="30"/>
      <c r="B64" s="31">
        <v>3</v>
      </c>
      <c r="C64" s="32">
        <v>117</v>
      </c>
      <c r="D64" s="10" t="str">
        <f>VLOOKUP(C64,'[1]U15B Dec'!$A$1:$D$1000,2,FALSE)</f>
        <v>Chad</v>
      </c>
      <c r="E64" s="10" t="str">
        <f>VLOOKUP(C64,'[1]U15B Dec'!$A$1:$D$1000,3,FALSE)</f>
        <v>Rhodes</v>
      </c>
      <c r="F64" s="10" t="str">
        <f>VLOOKUP(C64,'[1]U15B Dec'!$A$1:$D$1000,4,FALSE)</f>
        <v>Tipton Harriers AC</v>
      </c>
      <c r="G64" s="33" t="s">
        <v>104</v>
      </c>
      <c r="H64" s="34"/>
    </row>
    <row r="65" spans="1:8" ht="13.5" thickBot="1">
      <c r="A65" s="35"/>
      <c r="B65" s="14"/>
      <c r="C65" s="36"/>
      <c r="D65" s="14"/>
      <c r="E65" s="14"/>
      <c r="F65" s="14"/>
      <c r="G65" s="37"/>
      <c r="H65" s="38"/>
    </row>
  </sheetData>
  <printOptions/>
  <pageMargins left="0.75" right="0.75" top="1" bottom="1" header="0.5" footer="0.5"/>
  <pageSetup fitToHeight="0" fitToWidth="1" horizontalDpi="300" verticalDpi="300" orientation="portrait" paperSize="9" scale="97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1">
      <pane ySplit="4" topLeftCell="BM86" activePane="bottomLeft" state="frozen"/>
      <selection pane="topLeft" activeCell="A1" sqref="A1"/>
      <selection pane="bottomLeft" activeCell="K90" sqref="K90"/>
    </sheetView>
  </sheetViews>
  <sheetFormatPr defaultColWidth="9.140625" defaultRowHeight="12.75"/>
  <cols>
    <col min="1" max="1" width="12.42187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6.7109375" style="0" customWidth="1"/>
    <col min="7" max="7" width="8.00390625" style="0" customWidth="1"/>
    <col min="8" max="8" width="3.57421875" style="2" customWidth="1"/>
  </cols>
  <sheetData>
    <row r="1" ht="12.75">
      <c r="A1" s="17" t="s">
        <v>105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6</v>
      </c>
      <c r="G3" s="39" t="s">
        <v>7</v>
      </c>
      <c r="H3" s="40"/>
    </row>
    <row r="4" spans="1:8" ht="12.75">
      <c r="A4" s="6"/>
      <c r="B4" s="7"/>
      <c r="C4" s="7"/>
      <c r="D4" s="7"/>
      <c r="E4" s="7"/>
      <c r="F4" s="7"/>
      <c r="G4" s="41"/>
      <c r="H4" s="42"/>
    </row>
    <row r="5" spans="1:8" ht="12.75">
      <c r="A5" s="6" t="s">
        <v>106</v>
      </c>
      <c r="B5" s="43">
        <v>1</v>
      </c>
      <c r="C5" s="43">
        <v>81</v>
      </c>
      <c r="D5" s="44" t="str">
        <f>VLOOKUP(C5,'[1]U17M Dec'!$A$1:$D$999,2,FALSE)</f>
        <v>Kieran</v>
      </c>
      <c r="E5" s="44" t="str">
        <f>VLOOKUP(C5,'[1]U17M Dec'!$A$1:$D$999,3,FALSE)</f>
        <v>Walsh</v>
      </c>
      <c r="F5" s="44" t="str">
        <f>VLOOKUP(C5,'[1]U17M Dec'!$A$1:$D$999,4,FALSE)</f>
        <v>Cannock and Stafford AC</v>
      </c>
      <c r="G5" s="45" t="s">
        <v>107</v>
      </c>
      <c r="H5" s="46"/>
    </row>
    <row r="6" spans="1:8" ht="12.75">
      <c r="A6" s="6"/>
      <c r="B6" s="7"/>
      <c r="C6" s="7"/>
      <c r="D6" s="10"/>
      <c r="E6" s="10"/>
      <c r="F6" s="10"/>
      <c r="G6" s="47"/>
      <c r="H6" s="42"/>
    </row>
    <row r="7" spans="1:8" ht="12.75">
      <c r="A7" s="9" t="s">
        <v>8</v>
      </c>
      <c r="B7" s="10">
        <v>1</v>
      </c>
      <c r="C7" s="10">
        <v>76</v>
      </c>
      <c r="D7" s="10" t="str">
        <f>VLOOKUP(C7,'[1]U17M Dec'!$A$1:$D$999,2,FALSE)</f>
        <v>Hayden</v>
      </c>
      <c r="E7" s="10" t="str">
        <f>VLOOKUP(C7,'[1]U17M Dec'!$A$1:$D$999,3,FALSE)</f>
        <v>Carter</v>
      </c>
      <c r="F7" s="10" t="str">
        <f>VLOOKUP(C7,'[1]U17M Dec'!$A$1:$D$999,4,FALSE)</f>
        <v>Cannock and Stafford AC</v>
      </c>
      <c r="G7" s="48" t="s">
        <v>108</v>
      </c>
      <c r="H7" s="11"/>
    </row>
    <row r="8" spans="1:8" ht="12.75">
      <c r="A8" s="9"/>
      <c r="B8" s="10">
        <v>2</v>
      </c>
      <c r="C8" s="10">
        <v>97</v>
      </c>
      <c r="D8" s="10" t="str">
        <f>VLOOKUP(C8,'[1]U17M Dec'!$A$1:$D$999,2,FALSE)</f>
        <v>Matthew</v>
      </c>
      <c r="E8" s="10" t="str">
        <f>VLOOKUP(C8,'[1]U17M Dec'!$A$1:$D$999,3,FALSE)</f>
        <v>Allott</v>
      </c>
      <c r="F8" s="10" t="str">
        <f>VLOOKUP(C8,'[1]U17M Dec'!$A$1:$D$999,4,FALSE)</f>
        <v>Staffordshire Moorlands AC</v>
      </c>
      <c r="G8" s="48" t="s">
        <v>109</v>
      </c>
      <c r="H8" s="11"/>
    </row>
    <row r="9" spans="1:8" ht="12.75">
      <c r="A9" s="9"/>
      <c r="B9" s="10">
        <v>3</v>
      </c>
      <c r="C9" s="10">
        <v>75</v>
      </c>
      <c r="D9" s="10" t="str">
        <f>VLOOKUP(C9,'[1]U17M Dec'!$A$1:$D$999,2,FALSE)</f>
        <v>Jarryd</v>
      </c>
      <c r="E9" s="10" t="str">
        <f>VLOOKUP(C9,'[1]U17M Dec'!$A$1:$D$999,3,FALSE)</f>
        <v>Dunn</v>
      </c>
      <c r="F9" s="10" t="str">
        <f>VLOOKUP(C9,'[1]U17M Dec'!$A$1:$D$999,4,FALSE)</f>
        <v>Birchfield Harriers AC</v>
      </c>
      <c r="G9" s="48" t="s">
        <v>110</v>
      </c>
      <c r="H9" s="11"/>
    </row>
    <row r="10" spans="1:8" ht="12.75">
      <c r="A10" s="9"/>
      <c r="B10" s="10">
        <v>4</v>
      </c>
      <c r="C10" s="10">
        <v>74</v>
      </c>
      <c r="D10" s="10" t="str">
        <f>VLOOKUP(C10,'[1]U17M Dec'!$A$1:$D$999,2,FALSE)</f>
        <v>Robert</v>
      </c>
      <c r="E10" s="10" t="str">
        <f>VLOOKUP(C10,'[1]U17M Dec'!$A$1:$D$999,3,FALSE)</f>
        <v>Cook</v>
      </c>
      <c r="F10" s="10" t="str">
        <f>VLOOKUP(C10,'[1]U17M Dec'!$A$1:$D$999,4,FALSE)</f>
        <v>City of Stoke AC</v>
      </c>
      <c r="G10" s="48" t="s">
        <v>111</v>
      </c>
      <c r="H10" s="11"/>
    </row>
    <row r="11" spans="1:8" ht="12.75">
      <c r="A11" s="9"/>
      <c r="B11" s="10">
        <v>5</v>
      </c>
      <c r="C11" s="10">
        <v>89</v>
      </c>
      <c r="D11" s="10" t="str">
        <f>VLOOKUP(C11,'[1]U17M Dec'!$A$1:$D$999,2,FALSE)</f>
        <v>Richard</v>
      </c>
      <c r="E11" s="10" t="str">
        <f>VLOOKUP(C11,'[1]U17M Dec'!$A$1:$D$999,3,FALSE)</f>
        <v>Griffiths</v>
      </c>
      <c r="F11" s="10" t="str">
        <f>VLOOKUP(C11,'[1]U17M Dec'!$A$1:$D$999,4,FALSE)</f>
        <v>Wolverhampton and Bilston AC</v>
      </c>
      <c r="G11" s="48" t="s">
        <v>53</v>
      </c>
      <c r="H11" s="11"/>
    </row>
    <row r="12" spans="1:8" ht="12.75">
      <c r="A12" s="9"/>
      <c r="B12" s="10">
        <v>6</v>
      </c>
      <c r="C12" s="10">
        <v>96</v>
      </c>
      <c r="D12" s="10" t="str">
        <f>VLOOKUP(C12,'[1]U17M Dec'!$A$1:$D$999,2,FALSE)</f>
        <v>Joshua</v>
      </c>
      <c r="E12" s="10" t="str">
        <f>VLOOKUP(C12,'[1]U17M Dec'!$A$1:$D$999,3,FALSE)</f>
        <v>Berrisford</v>
      </c>
      <c r="F12" s="10" t="str">
        <f>VLOOKUP(C12,'[1]U17M Dec'!$A$1:$D$999,4,FALSE)</f>
        <v>City of Stoke AC</v>
      </c>
      <c r="G12" s="48" t="s">
        <v>112</v>
      </c>
      <c r="H12" s="11"/>
    </row>
    <row r="13" spans="1:8" ht="12.75">
      <c r="A13" s="9"/>
      <c r="B13" s="10"/>
      <c r="C13" s="10"/>
      <c r="D13" s="10"/>
      <c r="E13" s="10"/>
      <c r="F13" s="10"/>
      <c r="G13" s="48"/>
      <c r="H13" s="11"/>
    </row>
    <row r="14" spans="1:8" ht="12.75">
      <c r="A14" s="9" t="s">
        <v>113</v>
      </c>
      <c r="B14" s="10">
        <v>1</v>
      </c>
      <c r="C14" s="10">
        <v>87</v>
      </c>
      <c r="D14" s="10" t="str">
        <f>VLOOKUP(C14,'[1]U17M Dec'!$A$1:$D$999,2,FALSE)</f>
        <v>Matthew</v>
      </c>
      <c r="E14" s="10" t="str">
        <f>VLOOKUP(C14,'[1]U17M Dec'!$A$1:$D$999,3,FALSE)</f>
        <v>Rollings</v>
      </c>
      <c r="F14" s="10" t="str">
        <f>VLOOKUP(C14,'[1]U17M Dec'!$A$1:$D$999,4,FALSE)</f>
        <v>City of Stoke AC</v>
      </c>
      <c r="G14" s="48" t="s">
        <v>114</v>
      </c>
      <c r="H14" s="11"/>
    </row>
    <row r="15" spans="1:8" ht="12.75">
      <c r="A15" s="12"/>
      <c r="B15" s="10">
        <v>2</v>
      </c>
      <c r="C15" s="10">
        <v>83</v>
      </c>
      <c r="D15" s="10" t="str">
        <f>VLOOKUP(C15,'[1]U17M Dec'!$A$1:$D$999,2,FALSE)</f>
        <v>Brad</v>
      </c>
      <c r="E15" s="10" t="str">
        <f>VLOOKUP(C15,'[1]U17M Dec'!$A$1:$D$999,3,FALSE)</f>
        <v>Garside</v>
      </c>
      <c r="F15" s="10" t="str">
        <f>VLOOKUP(C15,'[1]U17M Dec'!$A$1:$D$999,4,FALSE)</f>
        <v>City of Stoke AC</v>
      </c>
      <c r="G15" s="48" t="s">
        <v>114</v>
      </c>
      <c r="H15" s="11"/>
    </row>
    <row r="16" spans="1:8" ht="12.75">
      <c r="A16" s="12" t="s">
        <v>13</v>
      </c>
      <c r="B16" s="10">
        <v>3</v>
      </c>
      <c r="C16" s="10">
        <v>71</v>
      </c>
      <c r="D16" s="10" t="str">
        <f>VLOOKUP(C16,'[1]U17M Dec'!$A$1:$D$999,2,FALSE)</f>
        <v>Oliver</v>
      </c>
      <c r="E16" s="10" t="str">
        <f>VLOOKUP(C16,'[1]U17M Dec'!$A$1:$D$999,3,FALSE)</f>
        <v>Haslam</v>
      </c>
      <c r="F16" s="10" t="str">
        <f>VLOOKUP(C16,'[1]U17M Dec'!$A$1:$D$999,4,FALSE)</f>
        <v>Burton AC</v>
      </c>
      <c r="G16" s="48" t="s">
        <v>115</v>
      </c>
      <c r="H16" s="11"/>
    </row>
    <row r="17" spans="1:8" ht="12.75">
      <c r="A17" s="12" t="s">
        <v>116</v>
      </c>
      <c r="B17" s="10">
        <v>4</v>
      </c>
      <c r="C17" s="10">
        <v>109</v>
      </c>
      <c r="D17" s="10" t="str">
        <f>VLOOKUP(C17,'[1]U17M Dec'!$A$1:$D$999,2,FALSE)</f>
        <v>Jacob</v>
      </c>
      <c r="E17" s="10" t="str">
        <f>VLOOKUP(C17,'[1]U17M Dec'!$A$1:$D$999,3,FALSE)</f>
        <v>Powell</v>
      </c>
      <c r="F17" s="10" t="str">
        <f>VLOOKUP(C17,'[1]U17M Dec'!$A$1:$D$999,4,FALSE)</f>
        <v>Tamworth AC</v>
      </c>
      <c r="G17" s="48" t="s">
        <v>115</v>
      </c>
      <c r="H17" s="11"/>
    </row>
    <row r="18" spans="1:8" ht="12.75">
      <c r="A18" s="12"/>
      <c r="B18" s="10">
        <v>5</v>
      </c>
      <c r="C18" s="10">
        <v>80</v>
      </c>
      <c r="D18" s="10" t="str">
        <f>VLOOKUP(C18,'[1]U17M Dec'!$A$1:$D$999,2,FALSE)</f>
        <v>Mark</v>
      </c>
      <c r="E18" s="10" t="str">
        <f>VLOOKUP(C18,'[1]U17M Dec'!$A$1:$D$999,3,FALSE)</f>
        <v>Cooper</v>
      </c>
      <c r="F18" s="10" t="str">
        <f>VLOOKUP(C18,'[1]U17M Dec'!$A$1:$D$999,4,FALSE)</f>
        <v>City of Stoke AC</v>
      </c>
      <c r="G18" s="48" t="s">
        <v>117</v>
      </c>
      <c r="H18" s="11"/>
    </row>
    <row r="19" spans="1:8" ht="12.75">
      <c r="A19" s="12"/>
      <c r="B19" s="10"/>
      <c r="C19" s="10"/>
      <c r="D19" s="10"/>
      <c r="E19" s="10"/>
      <c r="F19" s="10"/>
      <c r="G19" s="48"/>
      <c r="H19" s="11"/>
    </row>
    <row r="20" spans="1:8" ht="12.75">
      <c r="A20" s="9" t="s">
        <v>118</v>
      </c>
      <c r="B20" s="10">
        <v>1</v>
      </c>
      <c r="C20" s="10">
        <v>72</v>
      </c>
      <c r="D20" s="10" t="str">
        <f>VLOOKUP(C20,'[1]U17M Dec'!$A$1:$D$999,2,FALSE)</f>
        <v>Antoe</v>
      </c>
      <c r="E20" s="10" t="str">
        <f>VLOOKUP(C20,'[1]U17M Dec'!$A$1:$D$999,3,FALSE)</f>
        <v>Walters</v>
      </c>
      <c r="F20" s="10" t="str">
        <f>VLOOKUP(C20,'[1]U17M Dec'!$A$1:$D$999,4,FALSE)</f>
        <v>Birchfield Harriers AC</v>
      </c>
      <c r="G20" s="48" t="s">
        <v>119</v>
      </c>
      <c r="H20" s="11"/>
    </row>
    <row r="21" spans="1:8" ht="12.75">
      <c r="A21" s="12"/>
      <c r="B21" s="10">
        <v>2</v>
      </c>
      <c r="C21" s="10">
        <v>78</v>
      </c>
      <c r="D21" s="10" t="str">
        <f>VLOOKUP(C21,'[1]U17M Dec'!$A$1:$D$999,2,FALSE)</f>
        <v>Matthew</v>
      </c>
      <c r="E21" s="10" t="str">
        <f>VLOOKUP(C21,'[1]U17M Dec'!$A$1:$D$999,3,FALSE)</f>
        <v>Dudley</v>
      </c>
      <c r="F21" s="10" t="str">
        <f>VLOOKUP(C21,'[1]U17M Dec'!$A$1:$D$999,4,FALSE)</f>
        <v>Birchfield Harriers AC</v>
      </c>
      <c r="G21" s="48" t="s">
        <v>120</v>
      </c>
      <c r="H21" s="11"/>
    </row>
    <row r="22" spans="1:8" ht="12.75">
      <c r="A22" s="12" t="s">
        <v>13</v>
      </c>
      <c r="B22" s="10">
        <v>3</v>
      </c>
      <c r="C22" s="10">
        <v>82</v>
      </c>
      <c r="D22" s="10" t="str">
        <f>VLOOKUP(C22,'[1]U17M Dec'!$A$1:$D$999,2,FALSE)</f>
        <v>Thomas</v>
      </c>
      <c r="E22" s="10" t="str">
        <f>VLOOKUP(C22,'[1]U17M Dec'!$A$1:$D$999,3,FALSE)</f>
        <v>Hinton</v>
      </c>
      <c r="F22" s="10" t="str">
        <f>VLOOKUP(C22,'[1]U17M Dec'!$A$1:$D$999,4,FALSE)</f>
        <v>Tipton Harriers AC</v>
      </c>
      <c r="G22" s="48" t="s">
        <v>121</v>
      </c>
      <c r="H22" s="11"/>
    </row>
    <row r="23" spans="1:8" ht="12.75">
      <c r="A23" s="12" t="s">
        <v>122</v>
      </c>
      <c r="B23" s="10">
        <v>4</v>
      </c>
      <c r="C23" s="10">
        <v>86</v>
      </c>
      <c r="D23" s="10" t="str">
        <f>VLOOKUP(C23,'[1]U17M Dec'!$A$1:$D$999,2,FALSE)</f>
        <v>Chris </v>
      </c>
      <c r="E23" s="10" t="str">
        <f>VLOOKUP(C23,'[1]U17M Dec'!$A$1:$D$999,3,FALSE)</f>
        <v>Boden</v>
      </c>
      <c r="F23" s="10" t="str">
        <f>VLOOKUP(C23,'[1]U17M Dec'!$A$1:$D$999,4,FALSE)</f>
        <v>Tamworth AC</v>
      </c>
      <c r="G23" s="48" t="s">
        <v>17</v>
      </c>
      <c r="H23" s="11"/>
    </row>
    <row r="24" spans="1:8" ht="12.75">
      <c r="A24" s="12"/>
      <c r="B24" s="10">
        <v>5</v>
      </c>
      <c r="C24" s="10">
        <v>108</v>
      </c>
      <c r="D24" s="10" t="str">
        <f>VLOOKUP(C24,'[1]U17M Dec'!$A$1:$D$999,2,FALSE)</f>
        <v>Nick</v>
      </c>
      <c r="E24" s="10" t="str">
        <f>VLOOKUP(C24,'[1]U17M Dec'!$A$1:$D$999,3,FALSE)</f>
        <v>Podmore</v>
      </c>
      <c r="F24" s="10" t="str">
        <f>VLOOKUP(C24,'[1]U17M Dec'!$A$1:$D$999,4,FALSE)</f>
        <v>Wolverhampton and Bilston AC</v>
      </c>
      <c r="G24" s="48" t="s">
        <v>48</v>
      </c>
      <c r="H24" s="11"/>
    </row>
    <row r="25" spans="1:8" ht="12.75">
      <c r="A25" s="12"/>
      <c r="B25" s="10"/>
      <c r="C25" s="10"/>
      <c r="D25" s="10"/>
      <c r="E25" s="10"/>
      <c r="F25" s="10"/>
      <c r="G25" s="48"/>
      <c r="H25" s="11"/>
    </row>
    <row r="26" spans="1:8" ht="12.75">
      <c r="A26" s="9" t="s">
        <v>11</v>
      </c>
      <c r="B26" s="10">
        <v>1</v>
      </c>
      <c r="C26" s="10">
        <v>72</v>
      </c>
      <c r="D26" s="10" t="str">
        <f>VLOOKUP(C26,'[1]U17M Dec'!$A$1:$D$999,2,FALSE)</f>
        <v>Antoe</v>
      </c>
      <c r="E26" s="10" t="str">
        <f>VLOOKUP(C26,'[1]U17M Dec'!$A$1:$D$999,3,FALSE)</f>
        <v>Walters</v>
      </c>
      <c r="F26" s="10" t="str">
        <f>VLOOKUP(C26,'[1]U17M Dec'!$A$1:$D$999,4,FALSE)</f>
        <v>Birchfield Harriers AC</v>
      </c>
      <c r="G26" s="48" t="s">
        <v>119</v>
      </c>
      <c r="H26" s="11"/>
    </row>
    <row r="27" spans="1:8" ht="12.75">
      <c r="A27" s="12"/>
      <c r="B27" s="10">
        <v>2</v>
      </c>
      <c r="C27" s="10">
        <v>78</v>
      </c>
      <c r="D27" s="10" t="str">
        <f>VLOOKUP(C27,'[1]U17M Dec'!$A$1:$D$999,2,FALSE)</f>
        <v>Matthew</v>
      </c>
      <c r="E27" s="10" t="str">
        <f>VLOOKUP(C27,'[1]U17M Dec'!$A$1:$D$999,3,FALSE)</f>
        <v>Dudley</v>
      </c>
      <c r="F27" s="10" t="str">
        <f>VLOOKUP(C27,'[1]U17M Dec'!$A$1:$D$999,4,FALSE)</f>
        <v>Birchfield Harriers AC</v>
      </c>
      <c r="G27" s="48" t="s">
        <v>120</v>
      </c>
      <c r="H27" s="11"/>
    </row>
    <row r="28" spans="1:8" ht="12.75">
      <c r="A28" s="12" t="s">
        <v>13</v>
      </c>
      <c r="B28" s="10">
        <v>3</v>
      </c>
      <c r="C28" s="10">
        <v>87</v>
      </c>
      <c r="D28" s="10" t="str">
        <f>VLOOKUP(C28,'[1]U17M Dec'!$A$1:$D$999,2,FALSE)</f>
        <v>Matthew</v>
      </c>
      <c r="E28" s="10" t="str">
        <f>VLOOKUP(C28,'[1]U17M Dec'!$A$1:$D$999,3,FALSE)</f>
        <v>Rollings</v>
      </c>
      <c r="F28" s="10" t="str">
        <f>VLOOKUP(C28,'[1]U17M Dec'!$A$1:$D$999,4,FALSE)</f>
        <v>City of Stoke AC</v>
      </c>
      <c r="G28" s="48" t="s">
        <v>120</v>
      </c>
      <c r="H28" s="11"/>
    </row>
    <row r="29" spans="1:8" ht="12.75">
      <c r="A29" s="12" t="s">
        <v>19</v>
      </c>
      <c r="B29" s="10">
        <v>4</v>
      </c>
      <c r="C29" s="10">
        <v>83</v>
      </c>
      <c r="D29" s="10" t="str">
        <f>VLOOKUP(C29,'[1]U17M Dec'!$A$1:$D$999,2,FALSE)</f>
        <v>Brad</v>
      </c>
      <c r="E29" s="10" t="str">
        <f>VLOOKUP(C29,'[1]U17M Dec'!$A$1:$D$999,3,FALSE)</f>
        <v>Garside</v>
      </c>
      <c r="F29" s="10" t="str">
        <f>VLOOKUP(C29,'[1]U17M Dec'!$A$1:$D$999,4,FALSE)</f>
        <v>City of Stoke AC</v>
      </c>
      <c r="G29" s="48">
        <v>11.6</v>
      </c>
      <c r="H29" s="11"/>
    </row>
    <row r="30" spans="1:8" ht="12.75">
      <c r="A30" s="12"/>
      <c r="B30" s="10">
        <v>5</v>
      </c>
      <c r="C30" s="10">
        <v>109</v>
      </c>
      <c r="D30" s="10" t="str">
        <f>VLOOKUP(C30,'[1]U17M Dec'!$A$1:$D$999,2,FALSE)</f>
        <v>Jacob</v>
      </c>
      <c r="E30" s="10" t="str">
        <f>VLOOKUP(C30,'[1]U17M Dec'!$A$1:$D$999,3,FALSE)</f>
        <v>Powell</v>
      </c>
      <c r="F30" s="10" t="str">
        <f>VLOOKUP(C30,'[1]U17M Dec'!$A$1:$D$999,4,FALSE)</f>
        <v>Tamworth AC</v>
      </c>
      <c r="G30" s="48">
        <v>12.2</v>
      </c>
      <c r="H30" s="11"/>
    </row>
    <row r="31" spans="1:8" ht="12.75">
      <c r="A31" s="12"/>
      <c r="B31" s="10">
        <v>6</v>
      </c>
      <c r="C31" s="10">
        <v>86</v>
      </c>
      <c r="D31" s="10" t="str">
        <f>VLOOKUP(C31,'[1]U17M Dec'!$A$1:$D$999,2,FALSE)</f>
        <v>Chris </v>
      </c>
      <c r="E31" s="10" t="str">
        <f>VLOOKUP(C31,'[1]U17M Dec'!$A$1:$D$999,3,FALSE)</f>
        <v>Boden</v>
      </c>
      <c r="F31" s="10" t="str">
        <f>VLOOKUP(C31,'[1]U17M Dec'!$A$1:$D$999,4,FALSE)</f>
        <v>Tamworth AC</v>
      </c>
      <c r="G31" s="48">
        <v>12.3</v>
      </c>
      <c r="H31" s="11"/>
    </row>
    <row r="32" spans="1:8" ht="12.75">
      <c r="A32" s="12"/>
      <c r="B32" s="10">
        <v>7</v>
      </c>
      <c r="C32" s="10">
        <v>71</v>
      </c>
      <c r="D32" s="10" t="str">
        <f>VLOOKUP(C32,'[1]U17M Dec'!$A$1:$D$999,2,FALSE)</f>
        <v>Oliver</v>
      </c>
      <c r="E32" s="10" t="str">
        <f>VLOOKUP(C32,'[1]U17M Dec'!$A$1:$D$999,3,FALSE)</f>
        <v>Haslam</v>
      </c>
      <c r="F32" s="10" t="str">
        <f>VLOOKUP(C32,'[1]U17M Dec'!$A$1:$D$999,4,FALSE)</f>
        <v>Burton AC</v>
      </c>
      <c r="G32" s="48">
        <v>12.3</v>
      </c>
      <c r="H32" s="11"/>
    </row>
    <row r="33" spans="1:8" ht="12.75">
      <c r="A33" s="12"/>
      <c r="B33" s="10"/>
      <c r="C33" s="10"/>
      <c r="D33" s="10"/>
      <c r="E33" s="10"/>
      <c r="F33" s="10"/>
      <c r="G33" s="48"/>
      <c r="H33" s="11"/>
    </row>
    <row r="34" spans="1:8" ht="12.75">
      <c r="A34" s="9" t="s">
        <v>123</v>
      </c>
      <c r="B34" s="10">
        <v>1</v>
      </c>
      <c r="C34" s="10">
        <v>88</v>
      </c>
      <c r="D34" s="10" t="str">
        <f>VLOOKUP(C34,'[1]U17M Dec'!$A$1:$D$999,2,FALSE)</f>
        <v>William</v>
      </c>
      <c r="E34" s="10" t="str">
        <f>VLOOKUP(C34,'[1]U17M Dec'!$A$1:$D$999,3,FALSE)</f>
        <v>Ganley</v>
      </c>
      <c r="F34" s="10" t="str">
        <f>VLOOKUP(C34,'[1]U17M Dec'!$A$1:$D$999,4,FALSE)</f>
        <v>Wolverhampton and Bilston AC</v>
      </c>
      <c r="G34" s="48" t="s">
        <v>124</v>
      </c>
      <c r="H34" s="11"/>
    </row>
    <row r="35" spans="1:8" ht="12.75">
      <c r="A35" s="9"/>
      <c r="B35" s="10">
        <v>2</v>
      </c>
      <c r="C35" s="10">
        <v>81</v>
      </c>
      <c r="D35" s="10" t="str">
        <f>VLOOKUP(C35,'[1]U17M Dec'!$A$1:$D$999,2,FALSE)</f>
        <v>Kieran</v>
      </c>
      <c r="E35" s="10" t="str">
        <f>VLOOKUP(C35,'[1]U17M Dec'!$A$1:$D$999,3,FALSE)</f>
        <v>Walsh</v>
      </c>
      <c r="F35" s="10" t="str">
        <f>VLOOKUP(C35,'[1]U17M Dec'!$A$1:$D$999,4,FALSE)</f>
        <v>Cannock and Stafford AC</v>
      </c>
      <c r="G35" s="48" t="s">
        <v>125</v>
      </c>
      <c r="H35" s="11"/>
    </row>
    <row r="36" spans="1:8" ht="12.75">
      <c r="A36" s="9"/>
      <c r="B36" s="10">
        <v>3</v>
      </c>
      <c r="C36" s="10">
        <v>105</v>
      </c>
      <c r="D36" s="10" t="str">
        <f>VLOOKUP(C36,'[1]U17M Dec'!$A$1:$D$999,2,FALSE)</f>
        <v>Ethan</v>
      </c>
      <c r="E36" s="10" t="str">
        <f>VLOOKUP(C36,'[1]U17M Dec'!$A$1:$D$999,3,FALSE)</f>
        <v>Jones</v>
      </c>
      <c r="F36" s="10" t="str">
        <f>VLOOKUP(C36,'[1]U17M Dec'!$A$1:$D$999,4,FALSE)</f>
        <v>Tamworth AC</v>
      </c>
      <c r="G36" s="48" t="s">
        <v>126</v>
      </c>
      <c r="H36" s="11"/>
    </row>
    <row r="37" spans="1:8" ht="12.75">
      <c r="A37" s="9"/>
      <c r="B37" s="10">
        <v>4</v>
      </c>
      <c r="C37" s="10">
        <v>84</v>
      </c>
      <c r="D37" s="10" t="str">
        <f>VLOOKUP(C37,'[1]U17M Dec'!$A$1:$D$999,2,FALSE)</f>
        <v>Daniel</v>
      </c>
      <c r="E37" s="10" t="str">
        <f>VLOOKUP(C37,'[1]U17M Dec'!$A$1:$D$999,3,FALSE)</f>
        <v>Organiscciak</v>
      </c>
      <c r="F37" s="10" t="str">
        <f>VLOOKUP(C37,'[1]U17M Dec'!$A$1:$D$999,4,FALSE)</f>
        <v>Newcastle Staffs AC</v>
      </c>
      <c r="G37" s="48" t="s">
        <v>127</v>
      </c>
      <c r="H37" s="11"/>
    </row>
    <row r="38" spans="1:8" ht="12.75">
      <c r="A38" s="9"/>
      <c r="B38" s="10">
        <v>5</v>
      </c>
      <c r="C38" s="10">
        <v>101</v>
      </c>
      <c r="D38" s="10" t="str">
        <f>VLOOKUP(C38,'[1]U17M Dec'!$A$1:$D$999,2,FALSE)</f>
        <v>Joshua</v>
      </c>
      <c r="E38" s="10" t="str">
        <f>VLOOKUP(C38,'[1]U17M Dec'!$A$1:$D$999,3,FALSE)</f>
        <v>Barard</v>
      </c>
      <c r="F38" s="10" t="str">
        <f>VLOOKUP(C38,'[1]U17M Dec'!$A$1:$D$999,4,FALSE)</f>
        <v>City of Stoke AC</v>
      </c>
      <c r="G38" s="48" t="s">
        <v>128</v>
      </c>
      <c r="H38" s="11"/>
    </row>
    <row r="39" spans="1:8" ht="12.75">
      <c r="A39" s="9"/>
      <c r="B39" s="10"/>
      <c r="C39" s="10"/>
      <c r="D39" s="10"/>
      <c r="E39" s="10"/>
      <c r="F39" s="10"/>
      <c r="G39" s="48"/>
      <c r="H39" s="11"/>
    </row>
    <row r="40" spans="1:8" ht="12.75">
      <c r="A40" s="9" t="s">
        <v>129</v>
      </c>
      <c r="B40" s="10">
        <v>1</v>
      </c>
      <c r="C40" s="10">
        <v>82</v>
      </c>
      <c r="D40" s="10" t="str">
        <f>VLOOKUP(C40,'[1]U17M Dec'!$A$1:$D$999,2,FALSE)</f>
        <v>Thomas</v>
      </c>
      <c r="E40" s="10" t="str">
        <f>VLOOKUP(C40,'[1]U17M Dec'!$A$1:$D$999,3,FALSE)</f>
        <v>Hinton</v>
      </c>
      <c r="F40" s="10" t="str">
        <f>VLOOKUP(C40,'[1]U17M Dec'!$A$1:$D$999,4,FALSE)</f>
        <v>Tipton Harriers AC</v>
      </c>
      <c r="G40" s="48" t="s">
        <v>130</v>
      </c>
      <c r="H40" s="11"/>
    </row>
    <row r="41" spans="1:8" ht="12.75">
      <c r="A41" s="9"/>
      <c r="B41" s="10">
        <v>2</v>
      </c>
      <c r="C41" s="10">
        <v>77</v>
      </c>
      <c r="D41" s="10" t="str">
        <f>VLOOKUP(C41,'[1]U17M Dec'!$A$1:$D$999,2,FALSE)</f>
        <v>Liam</v>
      </c>
      <c r="E41" s="10" t="str">
        <f>VLOOKUP(C41,'[1]U17M Dec'!$A$1:$D$999,3,FALSE)</f>
        <v>Tracey</v>
      </c>
      <c r="F41" s="10" t="str">
        <f>VLOOKUP(C41,'[1]U17M Dec'!$A$1:$D$999,4,FALSE)</f>
        <v>City of Stoke AC</v>
      </c>
      <c r="G41" s="48" t="s">
        <v>131</v>
      </c>
      <c r="H41" s="11"/>
    </row>
    <row r="42" spans="1:8" ht="12.75">
      <c r="A42" s="9"/>
      <c r="B42" s="10">
        <v>3</v>
      </c>
      <c r="C42" s="10">
        <v>86</v>
      </c>
      <c r="D42" s="10" t="str">
        <f>VLOOKUP(C42,'[1]U17M Dec'!$A$1:$D$999,2,FALSE)</f>
        <v>Chris </v>
      </c>
      <c r="E42" s="10" t="str">
        <f>VLOOKUP(C42,'[1]U17M Dec'!$A$1:$D$999,3,FALSE)</f>
        <v>Boden</v>
      </c>
      <c r="F42" s="10" t="str">
        <f>VLOOKUP(C42,'[1]U17M Dec'!$A$1:$D$999,4,FALSE)</f>
        <v>Tamworth AC</v>
      </c>
      <c r="G42" s="48" t="s">
        <v>132</v>
      </c>
      <c r="H42" s="11"/>
    </row>
    <row r="43" spans="1:8" ht="12.75">
      <c r="A43" s="9"/>
      <c r="B43" s="10">
        <v>4</v>
      </c>
      <c r="C43" s="10">
        <v>103</v>
      </c>
      <c r="D43" s="10" t="str">
        <f>VLOOKUP(C43,'[1]U17M Dec'!$A$1:$D$999,2,FALSE)</f>
        <v>Matthew</v>
      </c>
      <c r="E43" s="10" t="str">
        <f>VLOOKUP(C43,'[1]U17M Dec'!$A$1:$D$999,3,FALSE)</f>
        <v>Scragg</v>
      </c>
      <c r="F43" s="10" t="str">
        <f>VLOOKUP(C43,'[1]U17M Dec'!$A$1:$D$999,4,FALSE)</f>
        <v>City of Stoke AC</v>
      </c>
      <c r="G43" s="48" t="s">
        <v>133</v>
      </c>
      <c r="H43" s="11"/>
    </row>
    <row r="44" spans="1:8" ht="12.75">
      <c r="A44" s="9"/>
      <c r="B44" s="10">
        <v>5</v>
      </c>
      <c r="C44" s="10">
        <v>90</v>
      </c>
      <c r="D44" s="10" t="str">
        <f>VLOOKUP(C44,'[1]U17M Dec'!$A$1:$D$999,2,FALSE)</f>
        <v>Jamie</v>
      </c>
      <c r="E44" s="10" t="str">
        <f>VLOOKUP(C44,'[1]U17M Dec'!$A$1:$D$999,3,FALSE)</f>
        <v>Graham</v>
      </c>
      <c r="F44" s="10" t="str">
        <f>VLOOKUP(C44,'[1]U17M Dec'!$A$1:$D$999,4,FALSE)</f>
        <v>Stafford School</v>
      </c>
      <c r="G44" s="48" t="s">
        <v>134</v>
      </c>
      <c r="H44" s="11"/>
    </row>
    <row r="45" spans="1:8" ht="12.75">
      <c r="A45" s="9"/>
      <c r="B45" s="10"/>
      <c r="C45" s="10"/>
      <c r="D45" s="10"/>
      <c r="E45" s="10"/>
      <c r="F45" s="10"/>
      <c r="G45" s="48"/>
      <c r="H45" s="11"/>
    </row>
    <row r="46" spans="1:8" ht="12.75">
      <c r="A46" s="9" t="s">
        <v>59</v>
      </c>
      <c r="B46" s="10">
        <v>1</v>
      </c>
      <c r="C46" s="10">
        <v>82</v>
      </c>
      <c r="D46" s="10" t="str">
        <f>VLOOKUP(C46,'[1]U17M Dec'!$A$1:$D$999,2,FALSE)</f>
        <v>Thomas</v>
      </c>
      <c r="E46" s="10" t="str">
        <f>VLOOKUP(C46,'[1]U17M Dec'!$A$1:$D$999,3,FALSE)</f>
        <v>Hinton</v>
      </c>
      <c r="F46" s="10" t="str">
        <f>VLOOKUP(C46,'[1]U17M Dec'!$A$1:$D$999,4,FALSE)</f>
        <v>Tipton Harriers AC</v>
      </c>
      <c r="G46" s="48" t="s">
        <v>135</v>
      </c>
      <c r="H46" s="11"/>
    </row>
    <row r="47" spans="1:8" ht="12.75">
      <c r="A47" s="12"/>
      <c r="B47" s="10">
        <v>2</v>
      </c>
      <c r="C47" s="10">
        <v>77</v>
      </c>
      <c r="D47" s="10" t="str">
        <f>VLOOKUP(C47,'[1]U17M Dec'!$A$1:$D$999,2,FALSE)</f>
        <v>Liam</v>
      </c>
      <c r="E47" s="10" t="str">
        <f>VLOOKUP(C47,'[1]U17M Dec'!$A$1:$D$999,3,FALSE)</f>
        <v>Tracey</v>
      </c>
      <c r="F47" s="10" t="str">
        <f>VLOOKUP(C47,'[1]U17M Dec'!$A$1:$D$999,4,FALSE)</f>
        <v>City of Stoke AC</v>
      </c>
      <c r="G47" s="48" t="s">
        <v>136</v>
      </c>
      <c r="H47" s="11"/>
    </row>
    <row r="48" spans="1:8" ht="12.75">
      <c r="A48" s="12"/>
      <c r="B48" s="10">
        <v>3</v>
      </c>
      <c r="C48" s="10">
        <v>86</v>
      </c>
      <c r="D48" s="10" t="str">
        <f>VLOOKUP(C48,'[1]U17M Dec'!$A$1:$D$999,2,FALSE)</f>
        <v>Chris </v>
      </c>
      <c r="E48" s="10" t="str">
        <f>VLOOKUP(C48,'[1]U17M Dec'!$A$1:$D$999,3,FALSE)</f>
        <v>Boden</v>
      </c>
      <c r="F48" s="10" t="str">
        <f>VLOOKUP(C48,'[1]U17M Dec'!$A$1:$D$999,4,FALSE)</f>
        <v>Tamworth AC</v>
      </c>
      <c r="G48" s="48" t="s">
        <v>137</v>
      </c>
      <c r="H48" s="11"/>
    </row>
    <row r="49" spans="1:8" ht="12.75">
      <c r="A49" s="12"/>
      <c r="B49" s="10">
        <v>4</v>
      </c>
      <c r="C49" s="10">
        <v>103</v>
      </c>
      <c r="D49" s="10" t="str">
        <f>VLOOKUP(C49,'[1]U17M Dec'!$A$1:$D$999,2,FALSE)</f>
        <v>Matthew</v>
      </c>
      <c r="E49" s="10" t="str">
        <f>VLOOKUP(C49,'[1]U17M Dec'!$A$1:$D$999,3,FALSE)</f>
        <v>Scragg</v>
      </c>
      <c r="F49" s="10" t="str">
        <f>VLOOKUP(C49,'[1]U17M Dec'!$A$1:$D$999,4,FALSE)</f>
        <v>City of Stoke AC</v>
      </c>
      <c r="G49" s="48" t="s">
        <v>138</v>
      </c>
      <c r="H49" s="11"/>
    </row>
    <row r="50" spans="1:8" ht="12.75">
      <c r="A50" s="12"/>
      <c r="B50" s="10">
        <v>5</v>
      </c>
      <c r="C50" s="10">
        <v>81</v>
      </c>
      <c r="D50" s="10" t="str">
        <f>VLOOKUP(C50,'[1]U17M Dec'!$A$1:$D$999,2,FALSE)</f>
        <v>Kieran</v>
      </c>
      <c r="E50" s="10" t="str">
        <f>VLOOKUP(C50,'[1]U17M Dec'!$A$1:$D$999,3,FALSE)</f>
        <v>Walsh</v>
      </c>
      <c r="F50" s="10" t="str">
        <f>VLOOKUP(C50,'[1]U17M Dec'!$A$1:$D$999,4,FALSE)</f>
        <v>Cannock and Stafford AC</v>
      </c>
      <c r="G50" s="48" t="s">
        <v>139</v>
      </c>
      <c r="H50" s="11"/>
    </row>
    <row r="51" spans="1:8" ht="12.75">
      <c r="A51" s="12"/>
      <c r="B51" s="10">
        <v>6</v>
      </c>
      <c r="C51" s="10">
        <v>105</v>
      </c>
      <c r="D51" s="10" t="str">
        <f>VLOOKUP(C51,'[1]U17M Dec'!$A$1:$D$999,2,FALSE)</f>
        <v>Ethan</v>
      </c>
      <c r="E51" s="10" t="str">
        <f>VLOOKUP(C51,'[1]U17M Dec'!$A$1:$D$999,3,FALSE)</f>
        <v>Jones</v>
      </c>
      <c r="F51" s="10" t="str">
        <f>VLOOKUP(C51,'[1]U17M Dec'!$A$1:$D$999,4,FALSE)</f>
        <v>Tamworth AC</v>
      </c>
      <c r="G51" s="48" t="s">
        <v>140</v>
      </c>
      <c r="H51" s="11"/>
    </row>
    <row r="52" spans="1:8" ht="12.75">
      <c r="A52" s="12"/>
      <c r="B52" s="10">
        <v>7</v>
      </c>
      <c r="C52" s="10">
        <v>84</v>
      </c>
      <c r="D52" s="10" t="str">
        <f>VLOOKUP(C52,'[1]U17M Dec'!$A$1:$D$999,2,FALSE)</f>
        <v>Daniel</v>
      </c>
      <c r="E52" s="10" t="str">
        <f>VLOOKUP(C52,'[1]U17M Dec'!$A$1:$D$999,3,FALSE)</f>
        <v>Organiscciak</v>
      </c>
      <c r="F52" s="10" t="str">
        <f>VLOOKUP(C52,'[1]U17M Dec'!$A$1:$D$999,4,FALSE)</f>
        <v>Newcastle Staffs AC</v>
      </c>
      <c r="G52" s="48" t="s">
        <v>140</v>
      </c>
      <c r="H52" s="11"/>
    </row>
    <row r="53" spans="1:8" ht="12.75">
      <c r="A53" s="12"/>
      <c r="B53" s="10">
        <v>8</v>
      </c>
      <c r="C53" s="10">
        <v>88</v>
      </c>
      <c r="D53" s="10" t="str">
        <f>VLOOKUP(C53,'[1]U17M Dec'!$A$1:$D$999,2,FALSE)</f>
        <v>William</v>
      </c>
      <c r="E53" s="10" t="str">
        <f>VLOOKUP(C53,'[1]U17M Dec'!$A$1:$D$999,3,FALSE)</f>
        <v>Ganley</v>
      </c>
      <c r="F53" s="10" t="str">
        <f>VLOOKUP(C53,'[1]U17M Dec'!$A$1:$D$999,4,FALSE)</f>
        <v>Wolverhampton and Bilston AC</v>
      </c>
      <c r="G53" s="48" t="s">
        <v>141</v>
      </c>
      <c r="H53" s="11"/>
    </row>
    <row r="54" spans="1:8" ht="12.75">
      <c r="A54" s="12"/>
      <c r="B54" s="10"/>
      <c r="C54" s="10"/>
      <c r="D54" s="10"/>
      <c r="E54" s="10"/>
      <c r="F54" s="10"/>
      <c r="G54" s="48"/>
      <c r="H54" s="11"/>
    </row>
    <row r="55" spans="1:8" ht="12.75">
      <c r="A55" s="9" t="s">
        <v>20</v>
      </c>
      <c r="B55" s="10">
        <v>1</v>
      </c>
      <c r="C55" s="10">
        <v>97</v>
      </c>
      <c r="D55" s="10" t="str">
        <f>VLOOKUP(C55,'[1]U17M Dec'!$A$1:$D$999,2,FALSE)</f>
        <v>Matthew</v>
      </c>
      <c r="E55" s="10" t="str">
        <f>VLOOKUP(C55,'[1]U17M Dec'!$A$1:$D$999,3,FALSE)</f>
        <v>Allott</v>
      </c>
      <c r="F55" s="10" t="str">
        <f>VLOOKUP(C55,'[1]U17M Dec'!$A$1:$D$999,4,FALSE)</f>
        <v>Staffordshire Moorlands AC</v>
      </c>
      <c r="G55" s="48" t="s">
        <v>142</v>
      </c>
      <c r="H55" s="11"/>
    </row>
    <row r="56" spans="1:8" ht="12.75">
      <c r="A56" s="12"/>
      <c r="B56" s="10">
        <v>2</v>
      </c>
      <c r="C56" s="10">
        <v>96</v>
      </c>
      <c r="D56" s="10" t="str">
        <f>VLOOKUP(C56,'[1]U17M Dec'!$A$1:$D$999,2,FALSE)</f>
        <v>Joshua</v>
      </c>
      <c r="E56" s="10" t="str">
        <f>VLOOKUP(C56,'[1]U17M Dec'!$A$1:$D$999,3,FALSE)</f>
        <v>Berrisford</v>
      </c>
      <c r="F56" s="10" t="str">
        <f>VLOOKUP(C56,'[1]U17M Dec'!$A$1:$D$999,4,FALSE)</f>
        <v>City of Stoke AC</v>
      </c>
      <c r="G56" s="48" t="s">
        <v>143</v>
      </c>
      <c r="H56" s="11"/>
    </row>
    <row r="57" spans="1:8" ht="12.75">
      <c r="A57" s="12"/>
      <c r="B57" s="10">
        <v>3</v>
      </c>
      <c r="C57" s="10">
        <v>98</v>
      </c>
      <c r="D57" s="10" t="str">
        <f>VLOOKUP(C57,'[1]U17M Dec'!$A$1:$D$999,2,FALSE)</f>
        <v>Jonathan</v>
      </c>
      <c r="E57" s="10" t="str">
        <f>VLOOKUP(C57,'[1]U17M Dec'!$A$1:$D$999,3,FALSE)</f>
        <v>Turnock</v>
      </c>
      <c r="F57" s="10" t="str">
        <f>VLOOKUP(C57,'[1]U17M Dec'!$A$1:$D$999,4,FALSE)</f>
        <v>Staffordshire Moorlands AC</v>
      </c>
      <c r="G57" s="48" t="s">
        <v>144</v>
      </c>
      <c r="H57" s="11"/>
    </row>
    <row r="58" spans="1:8" ht="12.75">
      <c r="A58" s="12"/>
      <c r="B58" s="10">
        <v>4</v>
      </c>
      <c r="C58" s="10">
        <v>94</v>
      </c>
      <c r="D58" s="10" t="str">
        <f>VLOOKUP(C58,'[1]U17M Dec'!$A$1:$D$999,2,FALSE)</f>
        <v>William</v>
      </c>
      <c r="E58" s="10" t="str">
        <f>VLOOKUP(C58,'[1]U17M Dec'!$A$1:$D$999,3,FALSE)</f>
        <v>Ceuppens</v>
      </c>
      <c r="F58" s="10" t="str">
        <f>VLOOKUP(C58,'[1]U17M Dec'!$A$1:$D$999,4,FALSE)</f>
        <v>Boalloy</v>
      </c>
      <c r="G58" s="48" t="s">
        <v>145</v>
      </c>
      <c r="H58" s="11"/>
    </row>
    <row r="59" spans="1:8" ht="12.75">
      <c r="A59" s="12"/>
      <c r="B59" s="10">
        <v>5</v>
      </c>
      <c r="C59" s="10">
        <v>74</v>
      </c>
      <c r="D59" s="10" t="str">
        <f>VLOOKUP(C59,'[1]U17M Dec'!$A$1:$D$999,2,FALSE)</f>
        <v>Robert</v>
      </c>
      <c r="E59" s="10" t="str">
        <f>VLOOKUP(C59,'[1]U17M Dec'!$A$1:$D$999,3,FALSE)</f>
        <v>Cook</v>
      </c>
      <c r="F59" s="10" t="str">
        <f>VLOOKUP(C59,'[1]U17M Dec'!$A$1:$D$999,4,FALSE)</f>
        <v>City of Stoke AC</v>
      </c>
      <c r="G59" s="48" t="s">
        <v>146</v>
      </c>
      <c r="H59" s="11"/>
    </row>
    <row r="60" spans="1:8" ht="12.75">
      <c r="A60" s="12"/>
      <c r="B60" s="10">
        <v>6</v>
      </c>
      <c r="C60" s="10">
        <v>93</v>
      </c>
      <c r="D60" s="10" t="str">
        <f>VLOOKUP(C60,'[1]U17M Dec'!$A$1:$D$999,2,FALSE)</f>
        <v>Christy</v>
      </c>
      <c r="E60" s="10" t="str">
        <f>VLOOKUP(C60,'[1]U17M Dec'!$A$1:$D$999,3,FALSE)</f>
        <v>Bottomley</v>
      </c>
      <c r="F60" s="10" t="str">
        <f>VLOOKUP(C60,'[1]U17M Dec'!$A$1:$D$999,4,FALSE)</f>
        <v>Boalloy</v>
      </c>
      <c r="G60" s="48" t="s">
        <v>147</v>
      </c>
      <c r="H60" s="11"/>
    </row>
    <row r="61" spans="1:8" ht="12.75">
      <c r="A61" s="12"/>
      <c r="B61" s="10">
        <v>7</v>
      </c>
      <c r="C61" s="10">
        <v>111</v>
      </c>
      <c r="D61" s="10" t="str">
        <f>VLOOKUP(C61,'[1]U17M Dec'!$A$1:$D$999,2,FALSE)</f>
        <v>Billy</v>
      </c>
      <c r="E61" s="10" t="str">
        <f>VLOOKUP(C61,'[1]U17M Dec'!$A$1:$D$999,3,FALSE)</f>
        <v>Trueman</v>
      </c>
      <c r="F61" s="10" t="str">
        <f>VLOOKUP(C61,'[1]U17M Dec'!$A$1:$D$999,4,FALSE)</f>
        <v>Tipton Harriers AC</v>
      </c>
      <c r="G61" s="48" t="s">
        <v>148</v>
      </c>
      <c r="H61" s="11"/>
    </row>
    <row r="62" spans="1:8" ht="12.75">
      <c r="A62" s="12"/>
      <c r="B62" s="10">
        <v>8</v>
      </c>
      <c r="C62" s="10">
        <v>100</v>
      </c>
      <c r="D62" s="10" t="str">
        <f>VLOOKUP(C62,'[1]U17M Dec'!$A$1:$D$999,2,FALSE)</f>
        <v>Jamie</v>
      </c>
      <c r="E62" s="10" t="str">
        <f>VLOOKUP(C62,'[1]U17M Dec'!$A$1:$D$999,3,FALSE)</f>
        <v>Lewis</v>
      </c>
      <c r="F62" s="10" t="str">
        <f>VLOOKUP(C62,'[1]U17M Dec'!$A$1:$D$999,4,FALSE)</f>
        <v>Staffordshire Moorlands AC</v>
      </c>
      <c r="G62" s="48" t="s">
        <v>149</v>
      </c>
      <c r="H62" s="11"/>
    </row>
    <row r="63" spans="1:8" ht="12.75">
      <c r="A63" s="12"/>
      <c r="B63" s="10"/>
      <c r="C63" s="10"/>
      <c r="D63" s="10"/>
      <c r="E63" s="10"/>
      <c r="F63" s="10"/>
      <c r="G63" s="48"/>
      <c r="H63" s="11"/>
    </row>
    <row r="64" spans="1:8" ht="12.75">
      <c r="A64" s="9" t="s">
        <v>150</v>
      </c>
      <c r="B64" s="10">
        <v>1</v>
      </c>
      <c r="C64" s="10">
        <v>83</v>
      </c>
      <c r="D64" s="10" t="str">
        <f>VLOOKUP(C64,'[1]U17M Dec'!$A$1:$D$999,2,FALSE)</f>
        <v>Brad</v>
      </c>
      <c r="E64" s="10" t="str">
        <f>VLOOKUP(C64,'[1]U17M Dec'!$A$1:$D$999,3,FALSE)</f>
        <v>Garside</v>
      </c>
      <c r="F64" s="10" t="str">
        <f>VLOOKUP(C64,'[1]U17M Dec'!$A$1:$D$999,4,FALSE)</f>
        <v>City of Stoke AC</v>
      </c>
      <c r="G64" s="48" t="s">
        <v>151</v>
      </c>
      <c r="H64" s="11"/>
    </row>
    <row r="65" spans="1:8" ht="12.75">
      <c r="A65" s="12" t="s">
        <v>13</v>
      </c>
      <c r="B65" s="10"/>
      <c r="C65" s="10"/>
      <c r="D65" s="10"/>
      <c r="E65" s="10"/>
      <c r="F65" s="10"/>
      <c r="G65" s="48"/>
      <c r="H65" s="11"/>
    </row>
    <row r="66" spans="1:8" ht="12.75">
      <c r="A66" s="12" t="s">
        <v>152</v>
      </c>
      <c r="B66" s="10"/>
      <c r="C66" s="10"/>
      <c r="D66" s="10"/>
      <c r="E66" s="10"/>
      <c r="F66" s="10"/>
      <c r="G66" s="48"/>
      <c r="H66" s="11"/>
    </row>
    <row r="67" spans="1:8" ht="12.75">
      <c r="A67" s="12"/>
      <c r="B67" s="10"/>
      <c r="C67" s="10"/>
      <c r="D67" s="10"/>
      <c r="E67" s="10"/>
      <c r="F67" s="10"/>
      <c r="G67" s="48"/>
      <c r="H67" s="11"/>
    </row>
    <row r="68" spans="1:8" ht="12.75">
      <c r="A68" s="9" t="s">
        <v>28</v>
      </c>
      <c r="B68" s="10">
        <v>1</v>
      </c>
      <c r="C68" s="10">
        <v>78</v>
      </c>
      <c r="D68" s="10" t="str">
        <f>VLOOKUP(C68,'[1]U17M Dec'!$A$1:$D$999,2,FALSE)</f>
        <v>Matthew</v>
      </c>
      <c r="E68" s="10" t="str">
        <f>VLOOKUP(C68,'[1]U17M Dec'!$A$1:$D$999,3,FALSE)</f>
        <v>Dudley</v>
      </c>
      <c r="F68" s="10" t="str">
        <f>VLOOKUP(C68,'[1]U17M Dec'!$A$1:$D$999,4,FALSE)</f>
        <v>Birchfield Harriers AC</v>
      </c>
      <c r="G68" s="48" t="s">
        <v>153</v>
      </c>
      <c r="H68" s="11"/>
    </row>
    <row r="69" spans="1:8" ht="12.75">
      <c r="A69" s="12"/>
      <c r="B69" s="10">
        <v>2</v>
      </c>
      <c r="C69" s="10">
        <v>72</v>
      </c>
      <c r="D69" s="10" t="str">
        <f>VLOOKUP(C69,'[1]U17M Dec'!$A$1:$D$999,2,FALSE)</f>
        <v>Antoe</v>
      </c>
      <c r="E69" s="10" t="str">
        <f>VLOOKUP(C69,'[1]U17M Dec'!$A$1:$D$999,3,FALSE)</f>
        <v>Walters</v>
      </c>
      <c r="F69" s="10" t="str">
        <f>VLOOKUP(C69,'[1]U17M Dec'!$A$1:$D$999,4,FALSE)</f>
        <v>Birchfield Harriers AC</v>
      </c>
      <c r="G69" s="48" t="s">
        <v>154</v>
      </c>
      <c r="H69" s="11"/>
    </row>
    <row r="70" spans="1:8" ht="12.75">
      <c r="A70" s="12" t="s">
        <v>13</v>
      </c>
      <c r="B70" s="10">
        <v>3</v>
      </c>
      <c r="C70" s="10">
        <v>77</v>
      </c>
      <c r="D70" s="10" t="str">
        <f>VLOOKUP(C70,'[1]U17M Dec'!$A$1:$D$999,2,FALSE)</f>
        <v>Liam</v>
      </c>
      <c r="E70" s="10" t="str">
        <f>VLOOKUP(C70,'[1]U17M Dec'!$A$1:$D$999,3,FALSE)</f>
        <v>Tracey</v>
      </c>
      <c r="F70" s="10" t="str">
        <f>VLOOKUP(C70,'[1]U17M Dec'!$A$1:$D$999,4,FALSE)</f>
        <v>City of Stoke AC</v>
      </c>
      <c r="G70" s="48" t="s">
        <v>155</v>
      </c>
      <c r="H70" s="11"/>
    </row>
    <row r="71" spans="1:8" ht="12.75">
      <c r="A71" s="49" t="s">
        <v>156</v>
      </c>
      <c r="B71" s="10">
        <v>4</v>
      </c>
      <c r="C71" s="10">
        <v>103</v>
      </c>
      <c r="D71" s="10" t="str">
        <f>VLOOKUP(C71,'[1]U17M Dec'!$A$1:$D$999,2,FALSE)</f>
        <v>Matthew</v>
      </c>
      <c r="E71" s="10" t="str">
        <f>VLOOKUP(C71,'[1]U17M Dec'!$A$1:$D$999,3,FALSE)</f>
        <v>Scragg</v>
      </c>
      <c r="F71" s="10" t="str">
        <f>VLOOKUP(C71,'[1]U17M Dec'!$A$1:$D$999,4,FALSE)</f>
        <v>City of Stoke AC</v>
      </c>
      <c r="G71" s="48" t="s">
        <v>157</v>
      </c>
      <c r="H71" s="11"/>
    </row>
    <row r="72" spans="1:8" ht="12.75">
      <c r="A72" s="12"/>
      <c r="B72" s="10">
        <v>5</v>
      </c>
      <c r="C72" s="10">
        <v>91</v>
      </c>
      <c r="D72" s="10" t="str">
        <f>VLOOKUP(C72,'[1]U17M Dec'!$A$1:$D$999,2,FALSE)</f>
        <v>James</v>
      </c>
      <c r="E72" s="10" t="str">
        <f>VLOOKUP(C72,'[1]U17M Dec'!$A$1:$D$999,3,FALSE)</f>
        <v>Plant</v>
      </c>
      <c r="F72" s="10" t="str">
        <f>VLOOKUP(C72,'[1]U17M Dec'!$A$1:$D$999,4,FALSE)</f>
        <v>Newcastle Staffs AC</v>
      </c>
      <c r="G72" s="48" t="s">
        <v>157</v>
      </c>
      <c r="H72" s="11"/>
    </row>
    <row r="73" spans="1:8" ht="12.75">
      <c r="A73" s="12"/>
      <c r="B73" s="10">
        <v>6</v>
      </c>
      <c r="C73" s="10">
        <v>71</v>
      </c>
      <c r="D73" s="10" t="str">
        <f>VLOOKUP(C73,'[1]U17M Dec'!$A$1:$D$999,2,FALSE)</f>
        <v>Oliver</v>
      </c>
      <c r="E73" s="10" t="str">
        <f>VLOOKUP(C73,'[1]U17M Dec'!$A$1:$D$999,3,FALSE)</f>
        <v>Haslam</v>
      </c>
      <c r="F73" s="10" t="str">
        <f>VLOOKUP(C73,'[1]U17M Dec'!$A$1:$D$999,4,FALSE)</f>
        <v>Burton AC</v>
      </c>
      <c r="G73" s="48" t="s">
        <v>158</v>
      </c>
      <c r="H73" s="11"/>
    </row>
    <row r="74" spans="1:8" ht="12.75">
      <c r="A74" s="12"/>
      <c r="B74" s="10">
        <v>7</v>
      </c>
      <c r="C74" s="10">
        <v>105</v>
      </c>
      <c r="D74" s="10" t="str">
        <f>VLOOKUP(C74,'[1]U17M Dec'!$A$1:$D$999,2,FALSE)</f>
        <v>Ethan</v>
      </c>
      <c r="E74" s="10" t="str">
        <f>VLOOKUP(C74,'[1]U17M Dec'!$A$1:$D$999,3,FALSE)</f>
        <v>Jones</v>
      </c>
      <c r="F74" s="10" t="str">
        <f>VLOOKUP(C74,'[1]U17M Dec'!$A$1:$D$999,4,FALSE)</f>
        <v>Tamworth AC</v>
      </c>
      <c r="G74" s="48" t="s">
        <v>159</v>
      </c>
      <c r="H74" s="11"/>
    </row>
    <row r="75" spans="1:8" ht="12.75">
      <c r="A75" s="12"/>
      <c r="B75" s="10">
        <v>8</v>
      </c>
      <c r="C75" s="10">
        <v>90</v>
      </c>
      <c r="D75" s="10" t="str">
        <f>VLOOKUP(C75,'[1]U17M Dec'!$A$1:$D$999,2,FALSE)</f>
        <v>Jamie</v>
      </c>
      <c r="E75" s="10" t="str">
        <f>VLOOKUP(C75,'[1]U17M Dec'!$A$1:$D$999,3,FALSE)</f>
        <v>Graham</v>
      </c>
      <c r="F75" s="10" t="str">
        <f>VLOOKUP(C75,'[1]U17M Dec'!$A$1:$D$999,4,FALSE)</f>
        <v>Stafford School</v>
      </c>
      <c r="G75" s="48" t="s">
        <v>160</v>
      </c>
      <c r="H75" s="11"/>
    </row>
    <row r="76" spans="1:8" ht="12.75">
      <c r="A76" s="12"/>
      <c r="B76" s="10"/>
      <c r="C76" s="10"/>
      <c r="D76" s="10"/>
      <c r="E76" s="10"/>
      <c r="F76" s="10"/>
      <c r="G76" s="48"/>
      <c r="H76" s="11"/>
    </row>
    <row r="77" spans="1:8" ht="12.75">
      <c r="A77" s="9" t="s">
        <v>33</v>
      </c>
      <c r="B77" s="10">
        <v>1</v>
      </c>
      <c r="C77" s="10">
        <v>106</v>
      </c>
      <c r="D77" s="10" t="str">
        <f>VLOOKUP(C77,'[1]U17M Dec'!$A$1:$D$999,2,FALSE)</f>
        <v>Chad</v>
      </c>
      <c r="E77" s="10" t="str">
        <f>VLOOKUP(C77,'[1]U17M Dec'!$A$1:$D$999,3,FALSE)</f>
        <v>Barton</v>
      </c>
      <c r="F77" s="10" t="str">
        <f>VLOOKUP(C77,'[1]U17M Dec'!$A$1:$D$999,4,FALSE)</f>
        <v>Cannock and Stafford AC</v>
      </c>
      <c r="G77" s="48" t="s">
        <v>161</v>
      </c>
      <c r="H77" s="11"/>
    </row>
    <row r="78" spans="1:8" ht="12.75">
      <c r="A78" s="12"/>
      <c r="B78" s="10">
        <v>2</v>
      </c>
      <c r="C78" s="10">
        <v>101</v>
      </c>
      <c r="D78" s="10" t="str">
        <f>VLOOKUP(C78,'[1]U17M Dec'!$A$1:$D$999,2,FALSE)</f>
        <v>Joshua</v>
      </c>
      <c r="E78" s="10" t="str">
        <f>VLOOKUP(C78,'[1]U17M Dec'!$A$1:$D$999,3,FALSE)</f>
        <v>Barard</v>
      </c>
      <c r="F78" s="10" t="str">
        <f>VLOOKUP(C78,'[1]U17M Dec'!$A$1:$D$999,4,FALSE)</f>
        <v>City of Stoke AC</v>
      </c>
      <c r="G78" s="48" t="s">
        <v>162</v>
      </c>
      <c r="H78" s="11"/>
    </row>
    <row r="79" spans="1:8" ht="12.75">
      <c r="A79" s="12"/>
      <c r="B79" s="10">
        <v>3</v>
      </c>
      <c r="C79" s="10">
        <v>102</v>
      </c>
      <c r="D79" s="10" t="str">
        <f>VLOOKUP(C79,'[1]U17M Dec'!$A$1:$D$999,2,FALSE)</f>
        <v>Christopher</v>
      </c>
      <c r="E79" s="10" t="str">
        <f>VLOOKUP(C79,'[1]U17M Dec'!$A$1:$D$999,3,FALSE)</f>
        <v>Farrington</v>
      </c>
      <c r="F79" s="10" t="str">
        <f>VLOOKUP(C79,'[1]U17M Dec'!$A$1:$D$999,4,FALSE)</f>
        <v>Tipton Harriers AC</v>
      </c>
      <c r="G79" s="48" t="s">
        <v>163</v>
      </c>
      <c r="H79" s="11"/>
    </row>
    <row r="80" spans="1:8" ht="12.75">
      <c r="A80" s="12"/>
      <c r="B80" s="10"/>
      <c r="C80" s="10"/>
      <c r="D80" s="10"/>
      <c r="E80" s="10"/>
      <c r="F80" s="10"/>
      <c r="G80" s="48"/>
      <c r="H80" s="11"/>
    </row>
    <row r="81" spans="1:8" ht="12.75">
      <c r="A81" s="9" t="s">
        <v>35</v>
      </c>
      <c r="B81" s="10">
        <v>1</v>
      </c>
      <c r="C81" s="10">
        <v>87</v>
      </c>
      <c r="D81" s="10" t="str">
        <f>VLOOKUP(C81,'[1]U17M Dec'!$A$1:$D$999,2,FALSE)</f>
        <v>Matthew</v>
      </c>
      <c r="E81" s="10" t="str">
        <f>VLOOKUP(C81,'[1]U17M Dec'!$A$1:$D$999,3,FALSE)</f>
        <v>Rollings</v>
      </c>
      <c r="F81" s="10" t="str">
        <f>VLOOKUP(C81,'[1]U17M Dec'!$A$1:$D$999,4,FALSE)</f>
        <v>City of Stoke AC</v>
      </c>
      <c r="G81" s="48" t="s">
        <v>164</v>
      </c>
      <c r="H81" s="11"/>
    </row>
    <row r="82" spans="1:8" ht="12.75">
      <c r="A82" s="12"/>
      <c r="B82" s="10">
        <v>2</v>
      </c>
      <c r="C82" s="10">
        <v>101</v>
      </c>
      <c r="D82" s="10" t="str">
        <f>VLOOKUP(C82,'[1]U17M Dec'!$A$1:$D$999,2,FALSE)</f>
        <v>Joshua</v>
      </c>
      <c r="E82" s="10" t="str">
        <f>VLOOKUP(C82,'[1]U17M Dec'!$A$1:$D$999,3,FALSE)</f>
        <v>Barard</v>
      </c>
      <c r="F82" s="10" t="str">
        <f>VLOOKUP(C82,'[1]U17M Dec'!$A$1:$D$999,4,FALSE)</f>
        <v>City of Stoke AC</v>
      </c>
      <c r="G82" s="48" t="s">
        <v>165</v>
      </c>
      <c r="H82" s="11"/>
    </row>
    <row r="83" spans="1:8" ht="12.75">
      <c r="A83" s="12"/>
      <c r="B83" s="10">
        <v>3</v>
      </c>
      <c r="C83" s="10">
        <v>108</v>
      </c>
      <c r="D83" s="10" t="str">
        <f>VLOOKUP(C83,'[1]U17M Dec'!$A$1:$D$999,2,FALSE)</f>
        <v>Nick</v>
      </c>
      <c r="E83" s="10" t="str">
        <f>VLOOKUP(C83,'[1]U17M Dec'!$A$1:$D$999,3,FALSE)</f>
        <v>Podmore</v>
      </c>
      <c r="F83" s="10" t="str">
        <f>VLOOKUP(C83,'[1]U17M Dec'!$A$1:$D$999,4,FALSE)</f>
        <v>Wolverhampton and Bilston AC</v>
      </c>
      <c r="G83" s="48" t="s">
        <v>166</v>
      </c>
      <c r="H83" s="11"/>
    </row>
    <row r="84" spans="1:8" ht="12.75">
      <c r="A84" s="12"/>
      <c r="B84" s="10"/>
      <c r="C84" s="10"/>
      <c r="D84" s="10"/>
      <c r="E84" s="10"/>
      <c r="F84" s="10"/>
      <c r="G84" s="48"/>
      <c r="H84" s="11"/>
    </row>
    <row r="85" spans="1:8" ht="12.75">
      <c r="A85" s="9" t="s">
        <v>86</v>
      </c>
      <c r="B85" s="10">
        <v>1</v>
      </c>
      <c r="C85" s="10">
        <v>106</v>
      </c>
      <c r="D85" s="10" t="str">
        <f>VLOOKUP(C85,'[1]U17M Dec'!$A$1:$D$999,2,FALSE)</f>
        <v>Chad</v>
      </c>
      <c r="E85" s="10" t="str">
        <f>VLOOKUP(C85,'[1]U17M Dec'!$A$1:$D$999,3,FALSE)</f>
        <v>Barton</v>
      </c>
      <c r="F85" s="10" t="str">
        <f>VLOOKUP(C85,'[1]U17M Dec'!$A$1:$D$999,4,FALSE)</f>
        <v>Cannock and Stafford AC</v>
      </c>
      <c r="G85" s="48" t="s">
        <v>167</v>
      </c>
      <c r="H85" s="11"/>
    </row>
    <row r="86" spans="1:8" ht="12.75">
      <c r="A86" s="12"/>
      <c r="B86" s="10">
        <v>2</v>
      </c>
      <c r="C86" s="10">
        <v>69</v>
      </c>
      <c r="D86" s="10" t="str">
        <f>VLOOKUP(C86,'[1]U17M Dec'!$A$1:$D$999,2,FALSE)</f>
        <v>Alasdair</v>
      </c>
      <c r="E86" s="10" t="str">
        <f>VLOOKUP(C86,'[1]U17M Dec'!$A$1:$D$999,3,FALSE)</f>
        <v>Rigby</v>
      </c>
      <c r="F86" s="10" t="str">
        <f>VLOOKUP(C86,'[1]U17M Dec'!$A$1:$D$999,4,FALSE)</f>
        <v>Cannock and Stafford AC</v>
      </c>
      <c r="G86" s="48" t="s">
        <v>88</v>
      </c>
      <c r="H86" s="11"/>
    </row>
    <row r="87" spans="1:8" ht="12.75">
      <c r="A87" s="12"/>
      <c r="B87" s="10"/>
      <c r="C87" s="10"/>
      <c r="D87" s="10"/>
      <c r="E87" s="10"/>
      <c r="F87" s="10"/>
      <c r="G87" s="48"/>
      <c r="H87" s="11"/>
    </row>
    <row r="88" spans="1:8" ht="12.75">
      <c r="A88" s="9" t="s">
        <v>38</v>
      </c>
      <c r="B88" s="10">
        <v>1</v>
      </c>
      <c r="C88" s="10">
        <v>110</v>
      </c>
      <c r="D88" s="10" t="str">
        <f>VLOOKUP(C88,'[1]U17M Dec'!$A$1:$D$999,2,FALSE)</f>
        <v>Daniel</v>
      </c>
      <c r="E88" s="10" t="str">
        <f>VLOOKUP(C88,'[1]U17M Dec'!$A$1:$D$999,3,FALSE)</f>
        <v>Millerchip</v>
      </c>
      <c r="F88" s="10" t="str">
        <f>VLOOKUP(C88,'[1]U17M Dec'!$A$1:$D$999,4,FALSE)</f>
        <v>Cannock and Stafford AC</v>
      </c>
      <c r="G88" s="48" t="s">
        <v>168</v>
      </c>
      <c r="H88" s="11"/>
    </row>
    <row r="89" spans="1:8" ht="12.75">
      <c r="A89" s="12"/>
      <c r="B89" s="10">
        <v>2</v>
      </c>
      <c r="C89" s="10">
        <v>104</v>
      </c>
      <c r="D89" s="10" t="str">
        <f>VLOOKUP(C89,'[1]U17M Dec'!$A$1:$D$999,2,FALSE)</f>
        <v>Levi</v>
      </c>
      <c r="E89" s="10" t="str">
        <f>VLOOKUP(C89,'[1]U17M Dec'!$A$1:$D$999,3,FALSE)</f>
        <v>Waqa</v>
      </c>
      <c r="F89" s="10" t="str">
        <f>VLOOKUP(C89,'[1]U17M Dec'!$A$1:$D$999,4,FALSE)</f>
        <v>St Peters School</v>
      </c>
      <c r="G89" s="48" t="s">
        <v>169</v>
      </c>
      <c r="H89" s="11"/>
    </row>
    <row r="90" spans="1:8" ht="12.75">
      <c r="A90" s="12"/>
      <c r="B90" s="10">
        <v>3</v>
      </c>
      <c r="C90" s="10">
        <v>103</v>
      </c>
      <c r="D90" s="10" t="str">
        <f>VLOOKUP(C90,'[1]U17M Dec'!$A$1:$D$999,2,FALSE)</f>
        <v>Matthew</v>
      </c>
      <c r="E90" s="10" t="str">
        <f>VLOOKUP(C90,'[1]U17M Dec'!$A$1:$D$999,3,FALSE)</f>
        <v>Scragg</v>
      </c>
      <c r="F90" s="10" t="str">
        <f>VLOOKUP(C90,'[1]U17M Dec'!$A$1:$D$999,4,FALSE)</f>
        <v>City of Stoke AC</v>
      </c>
      <c r="G90" s="48" t="s">
        <v>170</v>
      </c>
      <c r="H90" s="11"/>
    </row>
    <row r="91" spans="1:8" ht="12.75">
      <c r="A91" s="12"/>
      <c r="B91" s="10">
        <v>4</v>
      </c>
      <c r="C91" s="10">
        <v>92</v>
      </c>
      <c r="D91" s="10" t="str">
        <f>VLOOKUP(C91,'[1]U17M Dec'!$A$1:$D$999,2,FALSE)</f>
        <v>Matthew</v>
      </c>
      <c r="E91" s="10" t="str">
        <f>VLOOKUP(C91,'[1]U17M Dec'!$A$1:$D$999,3,FALSE)</f>
        <v>Bickley</v>
      </c>
      <c r="F91" s="10" t="str">
        <f>VLOOKUP(C91,'[1]U17M Dec'!$A$1:$D$999,4,FALSE)</f>
        <v>Tipton Harriers AC</v>
      </c>
      <c r="G91" s="48" t="s">
        <v>171</v>
      </c>
      <c r="H91" s="11"/>
    </row>
    <row r="92" spans="1:8" ht="12.75">
      <c r="A92" s="12"/>
      <c r="B92" s="10">
        <v>5</v>
      </c>
      <c r="C92" s="10">
        <v>102</v>
      </c>
      <c r="D92" s="10" t="s">
        <v>172</v>
      </c>
      <c r="E92" s="10" t="s">
        <v>173</v>
      </c>
      <c r="F92" s="10" t="s">
        <v>174</v>
      </c>
      <c r="G92" s="48" t="s">
        <v>175</v>
      </c>
      <c r="H92" s="11"/>
    </row>
    <row r="93" spans="1:8" ht="12.75">
      <c r="A93" s="12"/>
      <c r="B93" s="10"/>
      <c r="C93" s="10"/>
      <c r="D93" s="10"/>
      <c r="E93" s="10"/>
      <c r="F93" s="10"/>
      <c r="G93" s="48"/>
      <c r="H93" s="11"/>
    </row>
    <row r="94" spans="1:8" ht="12.75">
      <c r="A94" s="9" t="s">
        <v>99</v>
      </c>
      <c r="B94" s="10">
        <v>1</v>
      </c>
      <c r="C94" s="10">
        <v>80</v>
      </c>
      <c r="D94" s="10" t="str">
        <f>VLOOKUP(C94,'[1]U17M Dec'!$A$1:$D$999,2,FALSE)</f>
        <v>Mark</v>
      </c>
      <c r="E94" s="10" t="str">
        <f>VLOOKUP(C94,'[1]U17M Dec'!$A$1:$D$999,3,FALSE)</f>
        <v>Cooper</v>
      </c>
      <c r="F94" s="10" t="str">
        <f>VLOOKUP(C94,'[1]U17M Dec'!$A$1:$D$999,4,FALSE)</f>
        <v>City of Stoke AC</v>
      </c>
      <c r="G94" s="48" t="s">
        <v>176</v>
      </c>
      <c r="H94" s="11"/>
    </row>
    <row r="95" spans="1:8" ht="12.75">
      <c r="A95" s="12"/>
      <c r="B95" s="10">
        <v>2</v>
      </c>
      <c r="C95" s="10">
        <v>79</v>
      </c>
      <c r="D95" s="10" t="str">
        <f>VLOOKUP(C95,'[1]U17M Dec'!$A$1:$D$999,2,FALSE)</f>
        <v>James</v>
      </c>
      <c r="E95" s="10" t="str">
        <f>VLOOKUP(C95,'[1]U17M Dec'!$A$1:$D$999,3,FALSE)</f>
        <v>Cooper</v>
      </c>
      <c r="F95" s="10" t="str">
        <f>VLOOKUP(C95,'[1]U17M Dec'!$A$1:$D$999,4,FALSE)</f>
        <v>City of Stoke AC</v>
      </c>
      <c r="G95" s="48" t="s">
        <v>177</v>
      </c>
      <c r="H95" s="11"/>
    </row>
    <row r="96" spans="1:8" ht="12.75">
      <c r="A96" s="12"/>
      <c r="B96" s="10"/>
      <c r="C96" s="10"/>
      <c r="D96" s="10"/>
      <c r="E96" s="10"/>
      <c r="F96" s="10"/>
      <c r="G96" s="48"/>
      <c r="H96" s="11"/>
    </row>
    <row r="97" spans="1:8" ht="12.75">
      <c r="A97" s="9" t="s">
        <v>94</v>
      </c>
      <c r="B97" s="10">
        <v>1</v>
      </c>
      <c r="C97" s="10">
        <v>70</v>
      </c>
      <c r="D97" s="10" t="str">
        <f>VLOOKUP(C97,'[1]U17M Dec'!$A$1:$D$999,2,FALSE)</f>
        <v>Robert</v>
      </c>
      <c r="E97" s="10" t="str">
        <f>VLOOKUP(C97,'[1]U17M Dec'!$A$1:$D$999,3,FALSE)</f>
        <v>Dean</v>
      </c>
      <c r="F97" s="10" t="str">
        <f>VLOOKUP(C97,'[1]U17M Dec'!$A$1:$D$999,4,FALSE)</f>
        <v>City of Stoke AC</v>
      </c>
      <c r="G97" s="48" t="s">
        <v>178</v>
      </c>
      <c r="H97" s="11"/>
    </row>
    <row r="98" spans="1:8" ht="12.75">
      <c r="A98" s="12"/>
      <c r="B98" s="10">
        <v>2</v>
      </c>
      <c r="C98" s="10">
        <v>110</v>
      </c>
      <c r="D98" s="10" t="str">
        <f>VLOOKUP(C98,'[1]U17M Dec'!$A$1:$D$999,2,FALSE)</f>
        <v>Daniel</v>
      </c>
      <c r="E98" s="10" t="str">
        <f>VLOOKUP(C98,'[1]U17M Dec'!$A$1:$D$999,3,FALSE)</f>
        <v>Millerchip</v>
      </c>
      <c r="F98" s="10" t="str">
        <f>VLOOKUP(C98,'[1]U17M Dec'!$A$1:$D$999,4,FALSE)</f>
        <v>Cannock and Stafford AC</v>
      </c>
      <c r="G98" s="48" t="s">
        <v>179</v>
      </c>
      <c r="H98" s="11"/>
    </row>
    <row r="99" spans="1:8" ht="12.75">
      <c r="A99" s="12"/>
      <c r="B99" s="10">
        <v>3</v>
      </c>
      <c r="C99" s="10">
        <v>92</v>
      </c>
      <c r="D99" s="10" t="str">
        <f>VLOOKUP(C99,'[1]U17M Dec'!$A$1:$D$999,2,FALSE)</f>
        <v>Matthew</v>
      </c>
      <c r="E99" s="10" t="str">
        <f>VLOOKUP(C99,'[1]U17M Dec'!$A$1:$D$999,3,FALSE)</f>
        <v>Bickley</v>
      </c>
      <c r="F99" s="10" t="str">
        <f>VLOOKUP(C99,'[1]U17M Dec'!$A$1:$D$999,4,FALSE)</f>
        <v>Tipton Harriers AC</v>
      </c>
      <c r="G99" s="48" t="s">
        <v>180</v>
      </c>
      <c r="H99" s="11"/>
    </row>
    <row r="100" spans="1:8" ht="12.75">
      <c r="A100" s="12"/>
      <c r="B100" s="10">
        <v>4</v>
      </c>
      <c r="C100" s="10">
        <v>102</v>
      </c>
      <c r="D100" s="10" t="str">
        <f>VLOOKUP(C100,'[1]U17M Dec'!$A$1:$D$999,2,FALSE)</f>
        <v>Christopher</v>
      </c>
      <c r="E100" s="10" t="str">
        <f>VLOOKUP(C100,'[1]U17M Dec'!$A$1:$D$999,3,FALSE)</f>
        <v>Farrington</v>
      </c>
      <c r="F100" s="10" t="str">
        <f>VLOOKUP(C100,'[1]U17M Dec'!$A$1:$D$999,4,FALSE)</f>
        <v>Tipton Harriers AC</v>
      </c>
      <c r="G100" s="48" t="s">
        <v>181</v>
      </c>
      <c r="H100" s="11"/>
    </row>
    <row r="101" spans="1:8" ht="12.75">
      <c r="A101" s="12"/>
      <c r="B101" s="10"/>
      <c r="C101" s="10"/>
      <c r="D101" s="10"/>
      <c r="E101" s="10"/>
      <c r="F101" s="10"/>
      <c r="G101" s="48"/>
      <c r="H101" s="11"/>
    </row>
    <row r="102" spans="1:8" ht="12.75">
      <c r="A102" s="9" t="s">
        <v>182</v>
      </c>
      <c r="B102" s="10">
        <v>1</v>
      </c>
      <c r="C102" s="10">
        <v>85</v>
      </c>
      <c r="D102" s="10" t="str">
        <f>VLOOKUP(C102,'[1]U17M Dec'!$A$1:$D$999,2,FALSE)</f>
        <v>Ben</v>
      </c>
      <c r="E102" s="10" t="str">
        <f>VLOOKUP(C102,'[1]U17M Dec'!$A$1:$D$999,3,FALSE)</f>
        <v>Williams</v>
      </c>
      <c r="F102" s="10" t="str">
        <f>VLOOKUP(C102,'[1]U17M Dec'!$A$1:$D$999,4,FALSE)</f>
        <v>City of Stoke AC</v>
      </c>
      <c r="G102" s="48" t="s">
        <v>183</v>
      </c>
      <c r="H102" s="11"/>
    </row>
    <row r="103" spans="1:8" ht="12.75">
      <c r="A103" s="12"/>
      <c r="B103" s="10">
        <v>2</v>
      </c>
      <c r="C103" s="10">
        <v>107</v>
      </c>
      <c r="D103" s="10" t="str">
        <f>VLOOKUP(C103,'[1]U17M Dec'!$A$1:$D$999,2,FALSE)</f>
        <v>Peter</v>
      </c>
      <c r="E103" s="10" t="str">
        <f>VLOOKUP(C103,'[1]U17M Dec'!$A$1:$D$999,3,FALSE)</f>
        <v>Hewitt</v>
      </c>
      <c r="F103" s="10" t="str">
        <f>VLOOKUP(C103,'[1]U17M Dec'!$A$1:$D$999,4,FALSE)</f>
        <v>City of Stoke AC</v>
      </c>
      <c r="G103" s="48" t="s">
        <v>184</v>
      </c>
      <c r="H103" s="11"/>
    </row>
    <row r="104" spans="1:8" ht="12.75">
      <c r="A104" s="12"/>
      <c r="B104" s="10">
        <v>3</v>
      </c>
      <c r="C104" s="10">
        <v>84</v>
      </c>
      <c r="D104" s="10" t="str">
        <f>VLOOKUP(C104,'[1]U17M Dec'!$A$1:$D$999,2,FALSE)</f>
        <v>Daniel</v>
      </c>
      <c r="E104" s="10" t="str">
        <f>VLOOKUP(C104,'[1]U17M Dec'!$A$1:$D$999,3,FALSE)</f>
        <v>Organiscciak</v>
      </c>
      <c r="F104" s="10" t="str">
        <f>VLOOKUP(C104,'[1]U17M Dec'!$A$1:$D$999,4,FALSE)</f>
        <v>Newcastle Staffs AC</v>
      </c>
      <c r="G104" s="48" t="s">
        <v>185</v>
      </c>
      <c r="H104" s="11"/>
    </row>
    <row r="105" spans="1:8" ht="12.75">
      <c r="A105" s="12"/>
      <c r="B105" s="10"/>
      <c r="C105" s="10"/>
      <c r="D105" s="10"/>
      <c r="E105" s="10"/>
      <c r="F105" s="10"/>
      <c r="G105" s="48"/>
      <c r="H105" s="11"/>
    </row>
    <row r="106" spans="1:8" ht="12.75">
      <c r="A106" s="9" t="s">
        <v>101</v>
      </c>
      <c r="B106" s="10">
        <v>1</v>
      </c>
      <c r="C106" s="10">
        <v>110</v>
      </c>
      <c r="D106" s="10" t="str">
        <f>VLOOKUP(C106,'[1]U17M Dec'!$A$1:$D$999,2,FALSE)</f>
        <v>Daniel</v>
      </c>
      <c r="E106" s="10" t="str">
        <f>VLOOKUP(C106,'[1]U17M Dec'!$A$1:$D$999,3,FALSE)</f>
        <v>Millerchip</v>
      </c>
      <c r="F106" s="10" t="str">
        <f>VLOOKUP(C106,'[1]U17M Dec'!$A$1:$D$999,4,FALSE)</f>
        <v>Cannock and Stafford AC</v>
      </c>
      <c r="G106" s="48" t="s">
        <v>186</v>
      </c>
      <c r="H106" s="11"/>
    </row>
    <row r="107" spans="1:8" ht="12.75">
      <c r="A107" s="12"/>
      <c r="B107" s="10">
        <v>2</v>
      </c>
      <c r="C107" s="10">
        <v>104</v>
      </c>
      <c r="D107" s="10" t="str">
        <f>VLOOKUP(C107,'[1]U17M Dec'!$A$1:$D$999,2,FALSE)</f>
        <v>Levi</v>
      </c>
      <c r="E107" s="10" t="str">
        <f>VLOOKUP(C107,'[1]U17M Dec'!$A$1:$D$999,3,FALSE)</f>
        <v>Waqa</v>
      </c>
      <c r="F107" s="10" t="str">
        <f>VLOOKUP(C107,'[1]U17M Dec'!$A$1:$D$999,4,FALSE)</f>
        <v>St Peters School</v>
      </c>
      <c r="G107" s="48" t="s">
        <v>187</v>
      </c>
      <c r="H107" s="11"/>
    </row>
    <row r="108" spans="1:8" ht="13.5" thickBot="1">
      <c r="A108" s="13"/>
      <c r="B108" s="14">
        <v>3</v>
      </c>
      <c r="C108" s="14">
        <v>92</v>
      </c>
      <c r="D108" s="14" t="str">
        <f>VLOOKUP(C108,'[1]U17M Dec'!$A$1:$D$999,2,FALSE)</f>
        <v>Matthew</v>
      </c>
      <c r="E108" s="14" t="str">
        <f>VLOOKUP(C108,'[1]U17M Dec'!$A$1:$D$999,3,FALSE)</f>
        <v>Bickley</v>
      </c>
      <c r="F108" s="14" t="str">
        <f>VLOOKUP(C108,'[1]U17M Dec'!$A$1:$D$999,4,FALSE)</f>
        <v>Tipton Harriers AC</v>
      </c>
      <c r="G108" s="50" t="s">
        <v>188</v>
      </c>
      <c r="H108" s="15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</sheetData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pane ySplit="4" topLeftCell="BM5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11.710937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7.140625" style="0" customWidth="1"/>
    <col min="7" max="7" width="10.28125" style="51" customWidth="1"/>
    <col min="8" max="8" width="3.57421875" style="0" bestFit="1" customWidth="1"/>
  </cols>
  <sheetData>
    <row r="1" ht="12.75">
      <c r="A1" s="17" t="s">
        <v>189</v>
      </c>
    </row>
    <row r="2" ht="13.5" thickBot="1"/>
    <row r="3" spans="1:8" ht="13.5" thickBot="1">
      <c r="A3" s="52" t="s">
        <v>1</v>
      </c>
      <c r="B3" s="53" t="s">
        <v>2</v>
      </c>
      <c r="C3" s="4" t="s">
        <v>3</v>
      </c>
      <c r="D3" s="4" t="s">
        <v>4</v>
      </c>
      <c r="E3" s="4"/>
      <c r="F3" s="4" t="s">
        <v>6</v>
      </c>
      <c r="G3" s="19" t="s">
        <v>7</v>
      </c>
      <c r="H3" s="20"/>
    </row>
    <row r="4" spans="1:8" ht="12.75">
      <c r="A4" s="54"/>
      <c r="B4" s="55"/>
      <c r="C4" s="55"/>
      <c r="D4" s="55"/>
      <c r="E4" s="55"/>
      <c r="F4" s="55"/>
      <c r="G4" s="56"/>
      <c r="H4" s="24"/>
    </row>
    <row r="5" spans="1:8" ht="12.75">
      <c r="A5" s="9" t="s">
        <v>8</v>
      </c>
      <c r="B5" s="10">
        <v>1</v>
      </c>
      <c r="C5" s="10">
        <v>62</v>
      </c>
      <c r="D5" s="10" t="str">
        <f>VLOOKUP(C5,'[1]U20M Dec'!$A$2:$D$1001,2,FALSE)</f>
        <v>Christopher</v>
      </c>
      <c r="E5" s="10" t="str">
        <f>VLOOKUP(C5,'[1]U20M Dec'!$A$2:$D$1001,3,FALSE)</f>
        <v>Harvey</v>
      </c>
      <c r="F5" s="10" t="str">
        <f>VLOOKUP(C5,'[1]U20M Dec'!$A$2:$D$1001,4,FALSE)</f>
        <v>Cannock and Stafford AC</v>
      </c>
      <c r="G5" s="25" t="s">
        <v>190</v>
      </c>
      <c r="H5" s="26"/>
    </row>
    <row r="6" spans="1:8" ht="12.75">
      <c r="A6" s="12"/>
      <c r="B6" s="10">
        <v>2</v>
      </c>
      <c r="C6" s="10">
        <v>59</v>
      </c>
      <c r="D6" s="10" t="str">
        <f>VLOOKUP(C6,'[1]U20M Dec'!$A$2:$D$1001,2,FALSE)</f>
        <v>Sam</v>
      </c>
      <c r="E6" s="10" t="str">
        <f>VLOOKUP(C6,'[1]U20M Dec'!$A$2:$D$1001,3,FALSE)</f>
        <v>Evans</v>
      </c>
      <c r="F6" s="10" t="str">
        <f>VLOOKUP(C6,'[1]U20M Dec'!$A$2:$D$1001,4,FALSE)</f>
        <v>Cannock and Stafford AC</v>
      </c>
      <c r="G6" s="25" t="s">
        <v>191</v>
      </c>
      <c r="H6" s="26"/>
    </row>
    <row r="7" spans="1:8" ht="12.75">
      <c r="A7" s="12"/>
      <c r="B7" s="10">
        <v>3</v>
      </c>
      <c r="C7" s="10">
        <v>63</v>
      </c>
      <c r="D7" s="10" t="str">
        <f>VLOOKUP(C7,'[1]U20M Dec'!$A$2:$D$1001,2,FALSE)</f>
        <v>Gareth</v>
      </c>
      <c r="E7" s="10" t="str">
        <f>VLOOKUP(C7,'[1]U20M Dec'!$A$2:$D$1001,3,FALSE)</f>
        <v>Allott</v>
      </c>
      <c r="F7" s="10" t="str">
        <f>VLOOKUP(C7,'[1]U20M Dec'!$A$2:$D$1001,4,FALSE)</f>
        <v>Staffordshire Moorlands AC</v>
      </c>
      <c r="G7" s="25" t="s">
        <v>192</v>
      </c>
      <c r="H7" s="26"/>
    </row>
    <row r="8" spans="1:8" ht="12.75">
      <c r="A8" s="12"/>
      <c r="B8" s="10">
        <v>4</v>
      </c>
      <c r="C8" s="10">
        <v>52</v>
      </c>
      <c r="D8" s="10" t="str">
        <f>VLOOKUP(C8,'[1]U20M Dec'!$A$2:$D$1001,2,FALSE)</f>
        <v>Alister</v>
      </c>
      <c r="E8" s="10" t="str">
        <f>VLOOKUP(C8,'[1]U20M Dec'!$A$2:$D$1001,3,FALSE)</f>
        <v>Mathie</v>
      </c>
      <c r="F8" s="10" t="str">
        <f>VLOOKUP(C8,'[1]U20M Dec'!$A$2:$D$1001,4,FALSE)</f>
        <v>Burton AC</v>
      </c>
      <c r="G8" s="25" t="s">
        <v>111</v>
      </c>
      <c r="H8" s="26"/>
    </row>
    <row r="9" spans="1:8" ht="12.75">
      <c r="A9" s="12"/>
      <c r="B9" s="10"/>
      <c r="C9" s="10"/>
      <c r="D9" s="10"/>
      <c r="E9" s="10"/>
      <c r="F9" s="10"/>
      <c r="G9" s="27"/>
      <c r="H9" s="26"/>
    </row>
    <row r="10" spans="1:8" ht="12.75">
      <c r="A10" s="9" t="s">
        <v>11</v>
      </c>
      <c r="B10" s="10">
        <v>1</v>
      </c>
      <c r="C10" s="10">
        <v>50</v>
      </c>
      <c r="D10" s="10" t="str">
        <f>VLOOKUP(C10,'[1]U20M Dec'!$A$2:$D$1001,2,FALSE)</f>
        <v>Ryan</v>
      </c>
      <c r="E10" s="10" t="str">
        <f>VLOOKUP(C10,'[1]U20M Dec'!$A$2:$D$1001,3,FALSE)</f>
        <v>Farrington</v>
      </c>
      <c r="F10" s="10" t="str">
        <f>VLOOKUP(C10,'[1]U20M Dec'!$A$2:$D$1001,4,FALSE)</f>
        <v>Birchfield Harriers</v>
      </c>
      <c r="G10" s="25" t="s">
        <v>193</v>
      </c>
      <c r="H10" s="26"/>
    </row>
    <row r="11" spans="1:8" ht="12.75">
      <c r="A11" s="12" t="s">
        <v>13</v>
      </c>
      <c r="B11" s="10">
        <v>2</v>
      </c>
      <c r="C11" s="10">
        <v>67</v>
      </c>
      <c r="D11" s="10" t="str">
        <f>VLOOKUP(C11,'[1]U20M Dec'!$A$2:$D$1001,2,FALSE)</f>
        <v>Omar</v>
      </c>
      <c r="E11" s="10" t="str">
        <f>VLOOKUP(C11,'[1]U20M Dec'!$A$2:$D$1001,3,FALSE)</f>
        <v>Hutchinson</v>
      </c>
      <c r="F11" s="10" t="str">
        <f>VLOOKUP(C11,'[1]U20M Dec'!$A$2:$D$1001,4,FALSE)</f>
        <v>Birchfield Harriers</v>
      </c>
      <c r="G11" s="25" t="s">
        <v>114</v>
      </c>
      <c r="H11" s="26"/>
    </row>
    <row r="12" spans="1:8" ht="12.75">
      <c r="A12" s="12" t="s">
        <v>194</v>
      </c>
      <c r="B12" s="10">
        <v>3</v>
      </c>
      <c r="C12" s="10">
        <v>58</v>
      </c>
      <c r="D12" s="10" t="str">
        <f>VLOOKUP(C12,'[1]U20M Dec'!$A$2:$D$1001,2,FALSE)</f>
        <v>Matthew</v>
      </c>
      <c r="E12" s="10" t="str">
        <f>VLOOKUP(C12,'[1]U20M Dec'!$A$2:$D$1001,3,FALSE)</f>
        <v>Sharp</v>
      </c>
      <c r="F12" s="10" t="str">
        <f>VLOOKUP(C12,'[1]U20M Dec'!$A$2:$D$1001,4,FALSE)</f>
        <v>City of Stoke AC</v>
      </c>
      <c r="G12" s="25" t="s">
        <v>121</v>
      </c>
      <c r="H12" s="26"/>
    </row>
    <row r="13" spans="1:8" ht="12.75">
      <c r="A13" s="12"/>
      <c r="B13" s="10"/>
      <c r="C13" s="10"/>
      <c r="D13" s="10"/>
      <c r="E13" s="10"/>
      <c r="F13" s="10"/>
      <c r="G13" s="27"/>
      <c r="H13" s="26"/>
    </row>
    <row r="14" spans="1:8" ht="12.75">
      <c r="A14" s="9" t="s">
        <v>59</v>
      </c>
      <c r="B14" s="10">
        <v>1</v>
      </c>
      <c r="C14" s="10">
        <v>50</v>
      </c>
      <c r="D14" s="10" t="str">
        <f>VLOOKUP(C14,'[1]U20M Dec'!$A$2:$D$1001,2,FALSE)</f>
        <v>Ryan</v>
      </c>
      <c r="E14" s="10" t="str">
        <f>VLOOKUP(C14,'[1]U20M Dec'!$A$2:$D$1001,3,FALSE)</f>
        <v>Farrington</v>
      </c>
      <c r="F14" s="10" t="str">
        <f>VLOOKUP(C14,'[1]U20M Dec'!$A$2:$D$1001,4,FALSE)</f>
        <v>Birchfield Harriers</v>
      </c>
      <c r="G14" s="25" t="s">
        <v>195</v>
      </c>
      <c r="H14" s="26"/>
    </row>
    <row r="15" spans="1:8" ht="12.75">
      <c r="A15" s="12"/>
      <c r="B15" s="10">
        <v>2</v>
      </c>
      <c r="C15" s="10">
        <v>57</v>
      </c>
      <c r="D15" s="10" t="str">
        <f>VLOOKUP(C15,'[1]U20M Dec'!$A$2:$D$1001,2,FALSE)</f>
        <v>Daniel</v>
      </c>
      <c r="E15" s="10" t="str">
        <f>VLOOKUP(C15,'[1]U20M Dec'!$A$2:$D$1001,3,FALSE)</f>
        <v>Cash</v>
      </c>
      <c r="F15" s="10" t="str">
        <f>VLOOKUP(C15,'[1]U20M Dec'!$A$2:$D$1001,4,FALSE)</f>
        <v>Tamworth AC</v>
      </c>
      <c r="G15" s="25" t="s">
        <v>136</v>
      </c>
      <c r="H15" s="26"/>
    </row>
    <row r="16" spans="1:8" ht="12.75">
      <c r="A16" s="12"/>
      <c r="B16" s="10">
        <v>3</v>
      </c>
      <c r="C16" s="10">
        <v>67</v>
      </c>
      <c r="D16" s="10" t="str">
        <f>VLOOKUP(C16,'[1]U20M Dec'!$A$2:$D$1001,2,FALSE)</f>
        <v>Omar</v>
      </c>
      <c r="E16" s="10" t="str">
        <f>VLOOKUP(C16,'[1]U20M Dec'!$A$2:$D$1001,3,FALSE)</f>
        <v>Hutchinson</v>
      </c>
      <c r="F16" s="10" t="str">
        <f>VLOOKUP(C16,'[1]U20M Dec'!$A$2:$D$1001,4,FALSE)</f>
        <v>Birchfield Harriers</v>
      </c>
      <c r="G16" s="25" t="s">
        <v>196</v>
      </c>
      <c r="H16" s="26"/>
    </row>
    <row r="17" spans="1:8" ht="12.75">
      <c r="A17" s="12"/>
      <c r="B17" s="10"/>
      <c r="C17" s="10"/>
      <c r="D17" s="10"/>
      <c r="E17" s="10"/>
      <c r="F17" s="10"/>
      <c r="G17" s="27"/>
      <c r="H17" s="26"/>
    </row>
    <row r="18" spans="1:8" ht="12.75">
      <c r="A18" s="9" t="s">
        <v>20</v>
      </c>
      <c r="B18" s="10">
        <v>1</v>
      </c>
      <c r="C18" s="10">
        <v>63</v>
      </c>
      <c r="D18" s="10" t="str">
        <f>VLOOKUP(C18,'[1]U20M Dec'!$A$2:$D$1001,2,FALSE)</f>
        <v>Gareth</v>
      </c>
      <c r="E18" s="10" t="str">
        <f>VLOOKUP(C18,'[1]U20M Dec'!$A$2:$D$1001,3,FALSE)</f>
        <v>Allott</v>
      </c>
      <c r="F18" s="10" t="str">
        <f>VLOOKUP(C18,'[1]U20M Dec'!$A$2:$D$1001,4,FALSE)</f>
        <v>Staffordshire Moorlands AC</v>
      </c>
      <c r="G18" s="25" t="s">
        <v>197</v>
      </c>
      <c r="H18" s="26"/>
    </row>
    <row r="19" spans="1:8" ht="12.75">
      <c r="A19" s="12"/>
      <c r="B19" s="10">
        <v>2</v>
      </c>
      <c r="C19" s="10">
        <v>62</v>
      </c>
      <c r="D19" s="10" t="str">
        <f>VLOOKUP(C19,'[1]U20M Dec'!$A$2:$D$1001,2,FALSE)</f>
        <v>Christopher</v>
      </c>
      <c r="E19" s="10" t="str">
        <f>VLOOKUP(C19,'[1]U20M Dec'!$A$2:$D$1001,3,FALSE)</f>
        <v>Harvey</v>
      </c>
      <c r="F19" s="10" t="str">
        <f>VLOOKUP(C19,'[1]U20M Dec'!$A$2:$D$1001,4,FALSE)</f>
        <v>Cannock and Stafford AC</v>
      </c>
      <c r="G19" s="25" t="s">
        <v>198</v>
      </c>
      <c r="H19" s="26"/>
    </row>
    <row r="20" spans="1:8" ht="12.75">
      <c r="A20" s="12"/>
      <c r="B20" s="10">
        <v>3</v>
      </c>
      <c r="C20" s="10">
        <v>59</v>
      </c>
      <c r="D20" s="10" t="str">
        <f>VLOOKUP(C20,'[1]U20M Dec'!$A$2:$D$1001,2,FALSE)</f>
        <v>Sam</v>
      </c>
      <c r="E20" s="10" t="str">
        <f>VLOOKUP(C20,'[1]U20M Dec'!$A$2:$D$1001,3,FALSE)</f>
        <v>Evans</v>
      </c>
      <c r="F20" s="10" t="str">
        <f>VLOOKUP(C20,'[1]U20M Dec'!$A$2:$D$1001,4,FALSE)</f>
        <v>Cannock and Stafford AC</v>
      </c>
      <c r="G20" s="25" t="s">
        <v>199</v>
      </c>
      <c r="H20" s="26"/>
    </row>
    <row r="21" spans="1:8" ht="12.75">
      <c r="A21" s="12"/>
      <c r="B21" s="10">
        <v>4</v>
      </c>
      <c r="C21" s="10">
        <v>68</v>
      </c>
      <c r="D21" s="10" t="str">
        <f>VLOOKUP(C21,'[1]U20M Dec'!$A$2:$D$1001,2,FALSE)</f>
        <v>Damian</v>
      </c>
      <c r="E21" s="10" t="str">
        <f>VLOOKUP(C21,'[1]U20M Dec'!$A$2:$D$1001,3,FALSE)</f>
        <v>Gallagher</v>
      </c>
      <c r="F21" s="10" t="str">
        <f>VLOOKUP(C21,'[1]U20M Dec'!$A$2:$D$1001,4,FALSE)</f>
        <v>City of Stoke AC</v>
      </c>
      <c r="G21" s="25" t="s">
        <v>200</v>
      </c>
      <c r="H21" s="26"/>
    </row>
    <row r="22" spans="1:8" ht="12.75">
      <c r="A22" s="12"/>
      <c r="B22" s="10">
        <v>5</v>
      </c>
      <c r="C22" s="10">
        <v>61</v>
      </c>
      <c r="D22" s="10" t="str">
        <f>VLOOKUP(C22,'[1]U20M Dec'!$A$2:$D$1001,2,FALSE)</f>
        <v>Mike</v>
      </c>
      <c r="E22" s="10" t="str">
        <f>VLOOKUP(C22,'[1]U20M Dec'!$A$2:$D$1001,3,FALSE)</f>
        <v>Holden</v>
      </c>
      <c r="F22" s="10" t="str">
        <f>VLOOKUP(C22,'[1]U20M Dec'!$A$2:$D$1001,4,FALSE)</f>
        <v>Tipton Harriers AC</v>
      </c>
      <c r="G22" s="25" t="s">
        <v>201</v>
      </c>
      <c r="H22" s="26"/>
    </row>
    <row r="23" spans="1:8" ht="12.75">
      <c r="A23" s="12"/>
      <c r="B23" s="10">
        <v>6</v>
      </c>
      <c r="C23" s="10">
        <v>64</v>
      </c>
      <c r="D23" s="10" t="str">
        <f>VLOOKUP(C23,'[1]U20M Dec'!$A$2:$D$1001,2,FALSE)</f>
        <v>Matthew</v>
      </c>
      <c r="E23" s="10" t="str">
        <f>VLOOKUP(C23,'[1]U20M Dec'!$A$2:$D$1001,3,FALSE)</f>
        <v>Clowes</v>
      </c>
      <c r="F23" s="10" t="str">
        <f>VLOOKUP(C23,'[1]U20M Dec'!$A$2:$D$1001,4,FALSE)</f>
        <v>Staffordshire Moorlands AC</v>
      </c>
      <c r="G23" s="25" t="s">
        <v>202</v>
      </c>
      <c r="H23" s="26"/>
    </row>
    <row r="24" spans="1:8" ht="12.75">
      <c r="A24" s="12"/>
      <c r="B24" s="10">
        <v>7</v>
      </c>
      <c r="C24" s="10">
        <v>54</v>
      </c>
      <c r="D24" s="10" t="str">
        <f>VLOOKUP(C24,'[1]U20M Dec'!$A$2:$D$1001,2,FALSE)</f>
        <v>Daniel</v>
      </c>
      <c r="E24" s="10" t="str">
        <f>VLOOKUP(C24,'[1]U20M Dec'!$A$2:$D$1001,3,FALSE)</f>
        <v>Cotterill</v>
      </c>
      <c r="F24" s="10" t="str">
        <f>VLOOKUP(C24,'[1]U20M Dec'!$A$2:$D$1001,4,FALSE)</f>
        <v>Tipton Harriers AC</v>
      </c>
      <c r="G24" s="25" t="s">
        <v>203</v>
      </c>
      <c r="H24" s="26"/>
    </row>
    <row r="25" spans="1:8" ht="12.75">
      <c r="A25" s="12"/>
      <c r="B25" s="10">
        <v>8</v>
      </c>
      <c r="C25" s="10">
        <v>56</v>
      </c>
      <c r="D25" s="10" t="str">
        <f>VLOOKUP(C25,'[1]U20M Dec'!$A$2:$D$1001,2,FALSE)</f>
        <v>Thomas</v>
      </c>
      <c r="E25" s="10" t="str">
        <f>VLOOKUP(C25,'[1]U20M Dec'!$A$2:$D$1001,3,FALSE)</f>
        <v>Adams</v>
      </c>
      <c r="F25" s="10" t="str">
        <f>VLOOKUP(C25,'[1]U20M Dec'!$A$2:$D$1001,4,FALSE)</f>
        <v>Tamworth AC</v>
      </c>
      <c r="G25" s="25" t="s">
        <v>204</v>
      </c>
      <c r="H25" s="26"/>
    </row>
    <row r="26" spans="1:8" ht="12.75">
      <c r="A26" s="12"/>
      <c r="B26" s="10"/>
      <c r="C26" s="10"/>
      <c r="D26" s="10"/>
      <c r="E26" s="10"/>
      <c r="F26" s="10"/>
      <c r="G26" s="27"/>
      <c r="H26" s="26"/>
    </row>
    <row r="27" spans="1:8" ht="12.75">
      <c r="A27" s="9" t="s">
        <v>28</v>
      </c>
      <c r="B27" s="10">
        <v>1</v>
      </c>
      <c r="C27" s="10">
        <v>50</v>
      </c>
      <c r="D27" s="10" t="str">
        <f>VLOOKUP(C27,'[1]U20M Dec'!$A$2:$D$1001,2,FALSE)</f>
        <v>Ryan</v>
      </c>
      <c r="E27" s="10" t="str">
        <f>VLOOKUP(C27,'[1]U20M Dec'!$A$2:$D$1001,3,FALSE)</f>
        <v>Farrington</v>
      </c>
      <c r="F27" s="10" t="str">
        <f>VLOOKUP(C27,'[1]U20M Dec'!$A$2:$D$1001,4,FALSE)</f>
        <v>Birchfield Harriers</v>
      </c>
      <c r="G27" s="25" t="s">
        <v>205</v>
      </c>
      <c r="H27" s="26"/>
    </row>
    <row r="28" spans="1:8" ht="12.75">
      <c r="A28" s="12"/>
      <c r="B28" s="10">
        <v>2</v>
      </c>
      <c r="C28" s="10">
        <v>67</v>
      </c>
      <c r="D28" s="10" t="str">
        <f>VLOOKUP(C28,'[1]U20M Dec'!$A$2:$D$1001,2,FALSE)</f>
        <v>Omar</v>
      </c>
      <c r="E28" s="10" t="str">
        <f>VLOOKUP(C28,'[1]U20M Dec'!$A$2:$D$1001,3,FALSE)</f>
        <v>Hutchinson</v>
      </c>
      <c r="F28" s="10" t="str">
        <f>VLOOKUP(C28,'[1]U20M Dec'!$A$2:$D$1001,4,FALSE)</f>
        <v>Birchfield Harriers</v>
      </c>
      <c r="G28" s="25" t="s">
        <v>206</v>
      </c>
      <c r="H28" s="26"/>
    </row>
    <row r="29" spans="1:8" ht="12.75">
      <c r="A29" s="12" t="s">
        <v>13</v>
      </c>
      <c r="B29" s="10">
        <v>3</v>
      </c>
      <c r="C29" s="10">
        <v>58</v>
      </c>
      <c r="D29" s="10" t="str">
        <f>VLOOKUP(C29,'[1]U20M Dec'!$A$2:$D$1001,2,FALSE)</f>
        <v>Matthew</v>
      </c>
      <c r="E29" s="10" t="str">
        <f>VLOOKUP(C29,'[1]U20M Dec'!$A$2:$D$1001,3,FALSE)</f>
        <v>Sharp</v>
      </c>
      <c r="F29" s="10" t="str">
        <f>VLOOKUP(C29,'[1]U20M Dec'!$A$2:$D$1001,4,FALSE)</f>
        <v>City of Stoke AC</v>
      </c>
      <c r="G29" s="25" t="s">
        <v>207</v>
      </c>
      <c r="H29" s="26"/>
    </row>
    <row r="30" spans="1:8" ht="12.75">
      <c r="A30" s="12" t="s">
        <v>208</v>
      </c>
      <c r="B30" s="10"/>
      <c r="C30" s="10"/>
      <c r="D30" s="10"/>
      <c r="E30" s="10"/>
      <c r="F30" s="10"/>
      <c r="G30" s="27"/>
      <c r="H30" s="26"/>
    </row>
    <row r="31" spans="1:8" ht="12.75">
      <c r="A31" s="12"/>
      <c r="B31" s="10"/>
      <c r="C31" s="10"/>
      <c r="D31" s="10"/>
      <c r="E31" s="10"/>
      <c r="F31" s="10"/>
      <c r="G31" s="27"/>
      <c r="H31" s="26"/>
    </row>
    <row r="32" spans="1:8" ht="12.75">
      <c r="A32" s="9" t="s">
        <v>209</v>
      </c>
      <c r="B32" s="10">
        <v>1</v>
      </c>
      <c r="C32" s="10">
        <v>56</v>
      </c>
      <c r="D32" s="10" t="str">
        <f>VLOOKUP(C32,'[1]U20M Dec'!$A$2:$D$1001,2,FALSE)</f>
        <v>Thomas</v>
      </c>
      <c r="E32" s="10" t="str">
        <f>VLOOKUP(C32,'[1]U20M Dec'!$A$2:$D$1001,3,FALSE)</f>
        <v>Adams</v>
      </c>
      <c r="F32" s="10" t="str">
        <f>VLOOKUP(C32,'[1]U20M Dec'!$A$2:$D$1001,4,FALSE)</f>
        <v>Tamworth AC</v>
      </c>
      <c r="G32" s="25" t="s">
        <v>210</v>
      </c>
      <c r="H32" s="26"/>
    </row>
    <row r="33" spans="1:8" ht="12.75">
      <c r="A33" s="12"/>
      <c r="B33" s="10"/>
      <c r="C33" s="10"/>
      <c r="D33" s="10"/>
      <c r="E33" s="10"/>
      <c r="F33" s="10"/>
      <c r="G33" s="27"/>
      <c r="H33" s="26"/>
    </row>
    <row r="34" spans="1:8" ht="12.75">
      <c r="A34" s="9" t="s">
        <v>33</v>
      </c>
      <c r="B34" s="10">
        <v>1</v>
      </c>
      <c r="C34" s="10">
        <v>51</v>
      </c>
      <c r="D34" s="10" t="str">
        <f>VLOOKUP(C34,'[1]U20M Dec'!$A$2:$D$1001,2,FALSE)</f>
        <v>Brett</v>
      </c>
      <c r="E34" s="10" t="str">
        <f>VLOOKUP(C34,'[1]U20M Dec'!$A$2:$D$1001,3,FALSE)</f>
        <v>Byrd</v>
      </c>
      <c r="F34" s="10" t="str">
        <f>VLOOKUP(C34,'[1]U20M Dec'!$A$2:$D$1001,4,FALSE)</f>
        <v>Tamworth AC</v>
      </c>
      <c r="G34" s="25" t="s">
        <v>211</v>
      </c>
      <c r="H34" s="26"/>
    </row>
    <row r="35" spans="1:8" ht="12.75">
      <c r="A35" s="12"/>
      <c r="B35" s="10"/>
      <c r="C35" s="10"/>
      <c r="D35" s="10"/>
      <c r="E35" s="10"/>
      <c r="F35" s="10"/>
      <c r="G35" s="27"/>
      <c r="H35" s="26"/>
    </row>
    <row r="36" spans="1:8" ht="12.75">
      <c r="A36" s="9" t="s">
        <v>86</v>
      </c>
      <c r="B36" s="10">
        <v>1</v>
      </c>
      <c r="C36" s="10">
        <v>66</v>
      </c>
      <c r="D36" s="10" t="str">
        <f>VLOOKUP(C36,'[1]U20M Dec'!$A$2:$D$1001,2,FALSE)</f>
        <v>Martin</v>
      </c>
      <c r="E36" s="10" t="str">
        <f>VLOOKUP(C36,'[1]U20M Dec'!$A$2:$D$1001,3,FALSE)</f>
        <v>Cherrington</v>
      </c>
      <c r="F36" s="10" t="str">
        <f>VLOOKUP(C36,'[1]U20M Dec'!$A$2:$D$1001,4,FALSE)</f>
        <v>Tipton Harriers AC</v>
      </c>
      <c r="G36" s="25" t="s">
        <v>212</v>
      </c>
      <c r="H36" s="26"/>
    </row>
    <row r="37" spans="1:8" ht="12.75">
      <c r="A37" s="9"/>
      <c r="B37" s="10">
        <v>2</v>
      </c>
      <c r="C37" s="10">
        <v>47</v>
      </c>
      <c r="D37" s="10" t="s">
        <v>213</v>
      </c>
      <c r="E37" s="10" t="s">
        <v>214</v>
      </c>
      <c r="F37" s="10" t="s">
        <v>215</v>
      </c>
      <c r="G37" s="25" t="s">
        <v>100</v>
      </c>
      <c r="H37" s="26"/>
    </row>
    <row r="38" spans="1:8" ht="12.75">
      <c r="A38" s="12"/>
      <c r="B38" s="10"/>
      <c r="C38" s="10"/>
      <c r="D38" s="10"/>
      <c r="E38" s="10"/>
      <c r="F38" s="10"/>
      <c r="G38" s="27"/>
      <c r="H38" s="26"/>
    </row>
    <row r="39" spans="1:8" ht="12.75">
      <c r="A39" s="9" t="s">
        <v>38</v>
      </c>
      <c r="B39" s="10">
        <v>1</v>
      </c>
      <c r="C39" s="10">
        <v>60</v>
      </c>
      <c r="D39" s="10" t="str">
        <f>VLOOKUP(C39,'[1]U20M Dec'!$A$2:$D$1001,2,FALSE)</f>
        <v>Martin</v>
      </c>
      <c r="E39" s="10" t="str">
        <f>VLOOKUP(C39,'[1]U20M Dec'!$A$2:$D$1001,3,FALSE)</f>
        <v>Bartholomew</v>
      </c>
      <c r="F39" s="10" t="str">
        <f>VLOOKUP(C39,'[1]U20M Dec'!$A$2:$D$1001,4,FALSE)</f>
        <v>City of Stoke AC</v>
      </c>
      <c r="G39" s="25" t="s">
        <v>216</v>
      </c>
      <c r="H39" s="26"/>
    </row>
    <row r="40" spans="1:8" ht="12.75">
      <c r="A40" s="12"/>
      <c r="B40" s="10">
        <v>2</v>
      </c>
      <c r="C40" s="10">
        <v>55</v>
      </c>
      <c r="D40" s="10" t="str">
        <f>VLOOKUP(C40,'[1]U20M Dec'!$A$2:$D$1001,2,FALSE)</f>
        <v>Alex</v>
      </c>
      <c r="E40" s="10" t="str">
        <f>VLOOKUP(C40,'[1]U20M Dec'!$A$2:$D$1001,3,FALSE)</f>
        <v>Berrow</v>
      </c>
      <c r="F40" s="10" t="str">
        <f>VLOOKUP(C40,'[1]U20M Dec'!$A$2:$D$1001,4,FALSE)</f>
        <v>Tamworth AC</v>
      </c>
      <c r="G40" s="25" t="s">
        <v>217</v>
      </c>
      <c r="H40" s="26"/>
    </row>
    <row r="41" spans="1:8" ht="12.75">
      <c r="A41" s="12"/>
      <c r="B41" s="10"/>
      <c r="C41" s="10"/>
      <c r="D41" s="10"/>
      <c r="E41" s="10"/>
      <c r="F41" s="10"/>
      <c r="G41" s="27"/>
      <c r="H41" s="26"/>
    </row>
    <row r="42" spans="1:8" ht="12.75">
      <c r="A42" s="9" t="s">
        <v>94</v>
      </c>
      <c r="B42" s="10">
        <v>1</v>
      </c>
      <c r="C42" s="10">
        <v>55</v>
      </c>
      <c r="D42" s="10" t="str">
        <f>VLOOKUP(C42,'[1]U20M Dec'!$A$2:$D$1001,2,FALSE)</f>
        <v>Alex</v>
      </c>
      <c r="E42" s="10" t="str">
        <f>VLOOKUP(C42,'[1]U20M Dec'!$A$2:$D$1001,3,FALSE)</f>
        <v>Berrow</v>
      </c>
      <c r="F42" s="10" t="str">
        <f>VLOOKUP(C42,'[1]U20M Dec'!$A$2:$D$1001,4,FALSE)</f>
        <v>Tamworth AC</v>
      </c>
      <c r="G42" s="25" t="s">
        <v>218</v>
      </c>
      <c r="H42" s="26"/>
    </row>
    <row r="43" spans="1:8" ht="12.75">
      <c r="A43" s="12"/>
      <c r="B43" s="10">
        <v>2</v>
      </c>
      <c r="C43" s="10">
        <v>60</v>
      </c>
      <c r="D43" s="10" t="str">
        <f>VLOOKUP(C43,'[1]U20M Dec'!$A$2:$D$1001,2,FALSE)</f>
        <v>Martin</v>
      </c>
      <c r="E43" s="10" t="str">
        <f>VLOOKUP(C43,'[1]U20M Dec'!$A$2:$D$1001,3,FALSE)</f>
        <v>Bartholomew</v>
      </c>
      <c r="F43" s="10" t="str">
        <f>VLOOKUP(C43,'[1]U20M Dec'!$A$2:$D$1001,4,FALSE)</f>
        <v>City of Stoke AC</v>
      </c>
      <c r="G43" s="25" t="s">
        <v>219</v>
      </c>
      <c r="H43" s="26"/>
    </row>
    <row r="44" spans="1:8" ht="12.75">
      <c r="A44" s="12"/>
      <c r="B44" s="10">
        <v>3</v>
      </c>
      <c r="C44" s="10">
        <v>53</v>
      </c>
      <c r="D44" s="10" t="str">
        <f>VLOOKUP(C44,'[1]U20M Dec'!$A$2:$D$1001,2,FALSE)</f>
        <v>Ashley</v>
      </c>
      <c r="E44" s="10" t="str">
        <f>VLOOKUP(C44,'[1]U20M Dec'!$A$2:$D$1001,3,FALSE)</f>
        <v>Smethan</v>
      </c>
      <c r="F44" s="10" t="str">
        <f>VLOOKUP(C44,'[1]U20M Dec'!$A$2:$D$1001,4,FALSE)</f>
        <v>Tamworth AC</v>
      </c>
      <c r="G44" s="25" t="s">
        <v>220</v>
      </c>
      <c r="H44" s="26"/>
    </row>
    <row r="45" spans="1:8" ht="12.75">
      <c r="A45" s="12"/>
      <c r="B45" s="10"/>
      <c r="C45" s="10"/>
      <c r="D45" s="10"/>
      <c r="E45" s="10"/>
      <c r="F45" s="10"/>
      <c r="G45" s="27"/>
      <c r="H45" s="26"/>
    </row>
    <row r="46" spans="1:8" ht="12.75">
      <c r="A46" s="9" t="s">
        <v>101</v>
      </c>
      <c r="B46" s="10">
        <v>1</v>
      </c>
      <c r="C46" s="10">
        <v>48</v>
      </c>
      <c r="D46" s="10" t="str">
        <f>VLOOKUP(C46,'[1]U20M Dec'!$A$2:$D$1001,2,FALSE)</f>
        <v>Elliot</v>
      </c>
      <c r="E46" s="10" t="str">
        <f>VLOOKUP(C46,'[1]U20M Dec'!$A$2:$D$1001,3,FALSE)</f>
        <v>Price</v>
      </c>
      <c r="F46" s="10" t="str">
        <f>VLOOKUP(C46,'[1]U20M Dec'!$A$2:$D$1001,4,FALSE)</f>
        <v>Birchfield Harriers</v>
      </c>
      <c r="G46" s="25" t="s">
        <v>221</v>
      </c>
      <c r="H46" s="26"/>
    </row>
    <row r="47" spans="1:8" ht="12.75">
      <c r="A47" s="12"/>
      <c r="B47" s="10">
        <v>2</v>
      </c>
      <c r="C47" s="10">
        <v>60</v>
      </c>
      <c r="D47" s="10" t="str">
        <f>VLOOKUP(C47,'[1]U20M Dec'!$A$2:$D$1001,2,FALSE)</f>
        <v>Martin</v>
      </c>
      <c r="E47" s="10" t="str">
        <f>VLOOKUP(C47,'[1]U20M Dec'!$A$2:$D$1001,3,FALSE)</f>
        <v>Bartholomew</v>
      </c>
      <c r="F47" s="10" t="str">
        <f>VLOOKUP(C47,'[1]U20M Dec'!$A$2:$D$1001,4,FALSE)</f>
        <v>City of Stoke AC</v>
      </c>
      <c r="G47" s="25" t="s">
        <v>222</v>
      </c>
      <c r="H47" s="26"/>
    </row>
    <row r="48" spans="1:8" ht="12.75">
      <c r="A48" s="30"/>
      <c r="B48" s="31">
        <v>3</v>
      </c>
      <c r="C48" s="31">
        <v>55</v>
      </c>
      <c r="D48" s="10" t="str">
        <f>VLOOKUP(C48,'[1]U20M Dec'!$A$2:$D$1001,2,FALSE)</f>
        <v>Alex</v>
      </c>
      <c r="E48" s="10" t="str">
        <f>VLOOKUP(C48,'[1]U20M Dec'!$A$2:$D$1001,3,FALSE)</f>
        <v>Berrow</v>
      </c>
      <c r="F48" s="10" t="str">
        <f>VLOOKUP(C48,'[1]U20M Dec'!$A$2:$D$1001,4,FALSE)</f>
        <v>Tamworth AC</v>
      </c>
      <c r="G48" s="57" t="s">
        <v>223</v>
      </c>
      <c r="H48" s="34"/>
    </row>
    <row r="49" spans="1:8" ht="13.5" thickBot="1">
      <c r="A49" s="13"/>
      <c r="B49" s="14"/>
      <c r="C49" s="14"/>
      <c r="D49" s="14"/>
      <c r="E49" s="14"/>
      <c r="F49" s="14"/>
      <c r="G49" s="58"/>
      <c r="H49" s="38"/>
    </row>
  </sheetData>
  <printOptions/>
  <pageMargins left="0.75" right="0.75" top="1" bottom="1" header="0.5" footer="0.5"/>
  <pageSetup fitToHeight="0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pane ySplit="4" topLeftCell="BM5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12.00390625" style="0" customWidth="1"/>
    <col min="2" max="2" width="4.7109375" style="0" customWidth="1"/>
    <col min="3" max="3" width="5.7109375" style="0" customWidth="1"/>
    <col min="4" max="4" width="10.7109375" style="0" customWidth="1"/>
    <col min="5" max="5" width="15.7109375" style="0" customWidth="1"/>
    <col min="6" max="6" width="27.8515625" style="0" customWidth="1"/>
    <col min="7" max="7" width="7.8515625" style="0" customWidth="1"/>
    <col min="8" max="8" width="3.7109375" style="51" customWidth="1"/>
  </cols>
  <sheetData>
    <row r="1" ht="12.75">
      <c r="A1" s="17" t="s">
        <v>224</v>
      </c>
    </row>
    <row r="2" ht="13.5" thickBot="1"/>
    <row r="3" spans="1:8" ht="13.5" thickBo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6</v>
      </c>
      <c r="G3" s="39" t="s">
        <v>7</v>
      </c>
      <c r="H3" s="59"/>
    </row>
    <row r="4" spans="1:8" ht="12.75">
      <c r="A4" s="6"/>
      <c r="B4" s="7"/>
      <c r="C4" s="7"/>
      <c r="D4" s="7"/>
      <c r="E4" s="7"/>
      <c r="F4" s="7"/>
      <c r="G4" s="41"/>
      <c r="H4" s="60"/>
    </row>
    <row r="5" spans="1:8" ht="12.75">
      <c r="A5" s="6" t="s">
        <v>225</v>
      </c>
      <c r="B5" s="43">
        <v>1</v>
      </c>
      <c r="C5" s="43">
        <v>42</v>
      </c>
      <c r="D5" s="44" t="str">
        <f>VLOOKUP(C5,'[1]SM Dec'!$A$2:$D$1000,2,FALSE)</f>
        <v>Matthew</v>
      </c>
      <c r="E5" s="44" t="str">
        <f>VLOOKUP(C5,'[1]SM Dec'!$A$2:$D$1000,3,FALSE)</f>
        <v>James</v>
      </c>
      <c r="F5" s="44" t="str">
        <f>VLOOKUP(C5,'[1]SM Dec'!$A$2:$D$1000,4,FALSE)</f>
        <v>Tamworth AC</v>
      </c>
      <c r="G5" s="45" t="s">
        <v>226</v>
      </c>
      <c r="H5" s="61"/>
    </row>
    <row r="6" spans="1:8" ht="12.75">
      <c r="A6" s="6"/>
      <c r="B6" s="7"/>
      <c r="C6" s="7"/>
      <c r="D6" s="10"/>
      <c r="E6" s="10"/>
      <c r="F6" s="10"/>
      <c r="G6" s="47"/>
      <c r="H6" s="60"/>
    </row>
    <row r="7" spans="1:8" ht="12.75">
      <c r="A7" s="9" t="s">
        <v>8</v>
      </c>
      <c r="B7" s="10">
        <v>1</v>
      </c>
      <c r="C7" s="10">
        <v>162</v>
      </c>
      <c r="D7" s="10" t="str">
        <f>VLOOKUP(C7,'[1]SM Dec'!$A$2:$D$1000,2,FALSE)</f>
        <v>Carl</v>
      </c>
      <c r="E7" s="10" t="str">
        <f>VLOOKUP(C7,'[1]SM Dec'!$A$2:$D$1000,3,FALSE)</f>
        <v>Shubotham</v>
      </c>
      <c r="F7" s="10" t="str">
        <f>VLOOKUP(C7,'[1]SM Dec'!$A$2:$D$1000,4,FALSE)</f>
        <v>City of Stoke AC</v>
      </c>
      <c r="G7" s="48" t="s">
        <v>227</v>
      </c>
      <c r="H7" s="62"/>
    </row>
    <row r="8" spans="1:8" ht="12.75">
      <c r="A8" s="12"/>
      <c r="B8" s="10"/>
      <c r="C8" s="10"/>
      <c r="D8" s="10"/>
      <c r="E8" s="10"/>
      <c r="F8" s="10"/>
      <c r="G8" s="48"/>
      <c r="H8" s="62"/>
    </row>
    <row r="9" spans="1:8" ht="12.75">
      <c r="A9" s="9" t="s">
        <v>11</v>
      </c>
      <c r="B9" s="10">
        <v>1</v>
      </c>
      <c r="C9" s="10">
        <v>25</v>
      </c>
      <c r="D9" s="10" t="str">
        <f>VLOOKUP(C9,'[1]SM Dec'!$A$2:$D$1000,2,FALSE)</f>
        <v>Jermaine</v>
      </c>
      <c r="E9" s="10" t="str">
        <f>VLOOKUP(C9,'[1]SM Dec'!$A$2:$D$1000,3,FALSE)</f>
        <v>Downie</v>
      </c>
      <c r="F9" s="10" t="str">
        <f>VLOOKUP(C9,'[1]SM Dec'!$A$2:$D$1000,4,FALSE)</f>
        <v>Birchfield Harriers AC</v>
      </c>
      <c r="G9" s="48" t="s">
        <v>228</v>
      </c>
      <c r="H9" s="62"/>
    </row>
    <row r="10" spans="1:8" ht="12.75">
      <c r="A10" s="12"/>
      <c r="B10" s="10">
        <v>2</v>
      </c>
      <c r="C10" s="10">
        <v>41</v>
      </c>
      <c r="D10" s="10" t="str">
        <f>VLOOKUP(C10,'[1]SM Dec'!$A$2:$D$1000,2,FALSE)</f>
        <v>Jim</v>
      </c>
      <c r="E10" s="10" t="str">
        <f>VLOOKUP(C10,'[1]SM Dec'!$A$2:$D$1000,3,FALSE)</f>
        <v>Tipper (V)</v>
      </c>
      <c r="F10" s="10" t="str">
        <f>VLOOKUP(C10,'[1]SM Dec'!$A$2:$D$1000,4,FALSE)</f>
        <v>Telford AC</v>
      </c>
      <c r="G10" s="48" t="s">
        <v>229</v>
      </c>
      <c r="H10" s="62"/>
    </row>
    <row r="11" spans="1:8" ht="12.75">
      <c r="A11" s="12" t="s">
        <v>13</v>
      </c>
      <c r="B11" s="10">
        <v>3</v>
      </c>
      <c r="C11" s="10">
        <v>30</v>
      </c>
      <c r="D11" s="10" t="str">
        <f>VLOOKUP(C11,'[1]SM Dec'!$A$2:$D$1000,2,FALSE)</f>
        <v>Richard</v>
      </c>
      <c r="E11" s="10" t="str">
        <f>VLOOKUP(C11,'[1]SM Dec'!$A$2:$D$1000,3,FALSE)</f>
        <v>Porter</v>
      </c>
      <c r="F11" s="10" t="str">
        <f>VLOOKUP(C11,'[1]SM Dec'!$A$2:$D$1000,4,FALSE)</f>
        <v>City of Stoke AC</v>
      </c>
      <c r="G11" s="48" t="s">
        <v>230</v>
      </c>
      <c r="H11" s="62"/>
    </row>
    <row r="12" spans="1:8" ht="12.75">
      <c r="A12" s="12" t="s">
        <v>65</v>
      </c>
      <c r="B12" s="10">
        <v>4</v>
      </c>
      <c r="C12" s="10">
        <v>160</v>
      </c>
      <c r="D12" s="10" t="str">
        <f>VLOOKUP(C12,'[1]SM Dec'!$A$2:$D$1000,2,FALSE)</f>
        <v>Martin</v>
      </c>
      <c r="E12" s="10" t="str">
        <f>VLOOKUP(C12,'[1]SM Dec'!$A$2:$D$1000,3,FALSE)</f>
        <v>Chomanicz</v>
      </c>
      <c r="F12" s="10" t="str">
        <f>VLOOKUP(C12,'[1]SM Dec'!$A$2:$D$1000,4,FALSE)</f>
        <v>City of Stoke AC</v>
      </c>
      <c r="G12" s="48" t="s">
        <v>230</v>
      </c>
      <c r="H12" s="62"/>
    </row>
    <row r="13" spans="1:8" ht="12.75">
      <c r="A13" s="12"/>
      <c r="B13" s="10">
        <v>5</v>
      </c>
      <c r="C13" s="10">
        <v>36</v>
      </c>
      <c r="D13" s="10" t="str">
        <f>VLOOKUP(C13,'[1]SM Dec'!$A$2:$D$1000,2,FALSE)</f>
        <v>Gary</v>
      </c>
      <c r="E13" s="10" t="str">
        <f>VLOOKUP(C13,'[1]SM Dec'!$A$2:$D$1000,3,FALSE)</f>
        <v>Myles (V)</v>
      </c>
      <c r="F13" s="10" t="str">
        <f>VLOOKUP(C13,'[1]SM Dec'!$A$2:$D$1000,4,FALSE)</f>
        <v>Cannock and Stafford AC</v>
      </c>
      <c r="G13" s="48" t="s">
        <v>231</v>
      </c>
      <c r="H13" s="62"/>
    </row>
    <row r="14" spans="1:8" ht="12.75">
      <c r="A14" s="12"/>
      <c r="B14" s="10"/>
      <c r="C14" s="10"/>
      <c r="D14" s="10"/>
      <c r="E14" s="10"/>
      <c r="F14" s="10"/>
      <c r="G14" s="48"/>
      <c r="H14" s="62"/>
    </row>
    <row r="15" spans="1:8" ht="12.75">
      <c r="A15" s="9" t="s">
        <v>232</v>
      </c>
      <c r="B15" s="10">
        <v>1</v>
      </c>
      <c r="C15" s="10">
        <v>22</v>
      </c>
      <c r="D15" s="10" t="str">
        <f>VLOOKUP(C15,'[1]SM Dec'!$A$2:$D$1000,2,FALSE)</f>
        <v>Steven</v>
      </c>
      <c r="E15" s="10" t="str">
        <f>VLOOKUP(C15,'[1]SM Dec'!$A$2:$D$1000,3,FALSE)</f>
        <v>Bazell</v>
      </c>
      <c r="F15" s="10" t="str">
        <f>VLOOKUP(C15,'[1]SM Dec'!$A$2:$D$1000,4,FALSE)</f>
        <v>City of Stoke AC</v>
      </c>
      <c r="G15" s="48" t="s">
        <v>233</v>
      </c>
      <c r="H15" s="62"/>
    </row>
    <row r="16" spans="1:8" ht="12.75">
      <c r="A16" s="12"/>
      <c r="B16" s="10"/>
      <c r="C16" s="10"/>
      <c r="D16" s="10"/>
      <c r="E16" s="10"/>
      <c r="F16" s="10"/>
      <c r="G16" s="48"/>
      <c r="H16" s="62"/>
    </row>
    <row r="17" spans="1:8" ht="12.75">
      <c r="A17" s="9" t="s">
        <v>59</v>
      </c>
      <c r="B17" s="10">
        <v>1</v>
      </c>
      <c r="C17" s="10">
        <v>26</v>
      </c>
      <c r="D17" s="10" t="str">
        <f>VLOOKUP(C17,'[1]SM Dec'!$A$2:$D$1000,2,FALSE)</f>
        <v>Ross</v>
      </c>
      <c r="E17" s="10" t="str">
        <f>VLOOKUP(C17,'[1]SM Dec'!$A$2:$D$1000,3,FALSE)</f>
        <v>Edgley</v>
      </c>
      <c r="F17" s="10" t="str">
        <f>VLOOKUP(C17,'[1]SM Dec'!$A$2:$D$1000,4,FALSE)</f>
        <v>Wolverhampton and Bilston AC</v>
      </c>
      <c r="G17" s="48" t="s">
        <v>234</v>
      </c>
      <c r="H17" s="62"/>
    </row>
    <row r="18" spans="1:8" ht="12.75">
      <c r="A18" s="12"/>
      <c r="B18" s="10">
        <v>2</v>
      </c>
      <c r="C18" s="10">
        <v>32</v>
      </c>
      <c r="D18" s="10" t="str">
        <f>VLOOKUP(C18,'[1]SM Dec'!$A$2:$D$1000,2,FALSE)</f>
        <v>Myles</v>
      </c>
      <c r="E18" s="10" t="str">
        <f>VLOOKUP(C18,'[1]SM Dec'!$A$2:$D$1000,3,FALSE)</f>
        <v>Barret</v>
      </c>
      <c r="F18" s="10" t="str">
        <f>VLOOKUP(C18,'[1]SM Dec'!$A$2:$D$1000,4,FALSE)</f>
        <v>Staffs Moorlands</v>
      </c>
      <c r="G18" s="48" t="s">
        <v>235</v>
      </c>
      <c r="H18" s="62"/>
    </row>
    <row r="19" spans="1:8" ht="12.75">
      <c r="A19" s="12"/>
      <c r="B19" s="10">
        <v>3</v>
      </c>
      <c r="C19" s="10">
        <v>38</v>
      </c>
      <c r="D19" s="10" t="str">
        <f>VLOOKUP(C19,'[1]SM Dec'!$A$2:$D$1000,2,FALSE)</f>
        <v>Jamie</v>
      </c>
      <c r="E19" s="10" t="str">
        <f>VLOOKUP(C19,'[1]SM Dec'!$A$2:$D$1000,3,FALSE)</f>
        <v>Mills</v>
      </c>
      <c r="F19" s="10" t="str">
        <f>VLOOKUP(C19,'[1]SM Dec'!$A$2:$D$1000,4,FALSE)</f>
        <v>Cannock and Stafford AC</v>
      </c>
      <c r="G19" s="48" t="s">
        <v>236</v>
      </c>
      <c r="H19" s="62"/>
    </row>
    <row r="20" spans="1:8" ht="12.75">
      <c r="A20" s="12"/>
      <c r="B20" s="10">
        <v>4</v>
      </c>
      <c r="C20" s="10">
        <v>13</v>
      </c>
      <c r="D20" s="10" t="str">
        <f>VLOOKUP(C20,'[1]SM Dec'!$A$2:$D$1000,2,FALSE)</f>
        <v>Darren</v>
      </c>
      <c r="E20" s="10" t="str">
        <f>VLOOKUP(C20,'[1]SM Dec'!$A$2:$D$1000,3,FALSE)</f>
        <v>Lewis</v>
      </c>
      <c r="F20" s="10" t="str">
        <f>VLOOKUP(C20,'[1]SM Dec'!$A$2:$D$1000,4,FALSE)</f>
        <v>Wolverhampton and Bilston AC</v>
      </c>
      <c r="G20" s="48" t="s">
        <v>237</v>
      </c>
      <c r="H20" s="62"/>
    </row>
    <row r="21" spans="1:8" ht="12.75">
      <c r="A21" s="12"/>
      <c r="B21" s="10">
        <v>5</v>
      </c>
      <c r="C21" s="10">
        <v>31</v>
      </c>
      <c r="D21" s="10" t="str">
        <f>VLOOKUP(C21,'[1]SM Dec'!$A$2:$D$1000,2,FALSE)</f>
        <v>James</v>
      </c>
      <c r="E21" s="10" t="str">
        <f>VLOOKUP(C21,'[1]SM Dec'!$A$2:$D$1000,3,FALSE)</f>
        <v>Dohnal</v>
      </c>
      <c r="F21" s="10" t="str">
        <f>VLOOKUP(C21,'[1]SM Dec'!$A$2:$D$1000,4,FALSE)</f>
        <v>City of Stoke AC</v>
      </c>
      <c r="G21" s="48" t="s">
        <v>238</v>
      </c>
      <c r="H21" s="62"/>
    </row>
    <row r="22" spans="1:8" ht="12.75">
      <c r="A22" s="12"/>
      <c r="B22" s="10">
        <v>6</v>
      </c>
      <c r="C22" s="10">
        <v>11</v>
      </c>
      <c r="D22" s="10" t="str">
        <f>VLOOKUP(C22,'[1]SM Dec'!$A$2:$D$1000,2,FALSE)</f>
        <v>Jamie</v>
      </c>
      <c r="E22" s="10" t="str">
        <f>VLOOKUP(C22,'[1]SM Dec'!$A$2:$D$1000,3,FALSE)</f>
        <v>Fletcher</v>
      </c>
      <c r="F22" s="10" t="str">
        <f>VLOOKUP(C22,'[1]SM Dec'!$A$2:$D$1000,4,FALSE)</f>
        <v>Burton AC</v>
      </c>
      <c r="G22" s="48" t="s">
        <v>239</v>
      </c>
      <c r="H22" s="62"/>
    </row>
    <row r="23" spans="1:8" ht="12.75">
      <c r="A23" s="12"/>
      <c r="B23" s="10">
        <v>7</v>
      </c>
      <c r="C23" s="10">
        <v>17</v>
      </c>
      <c r="D23" s="10" t="str">
        <f>VLOOKUP(C23,'[1]SM Dec'!$A$2:$D$1000,2,FALSE)</f>
        <v>Shaun</v>
      </c>
      <c r="E23" s="10" t="str">
        <f>VLOOKUP(C23,'[1]SM Dec'!$A$2:$D$1000,3,FALSE)</f>
        <v>Ainge (V)</v>
      </c>
      <c r="F23" s="10" t="str">
        <f>VLOOKUP(C23,'[1]SM Dec'!$A$2:$D$1000,4,FALSE)</f>
        <v>Cannock and Stafford AC</v>
      </c>
      <c r="G23" s="48" t="s">
        <v>240</v>
      </c>
      <c r="H23" s="62"/>
    </row>
    <row r="24" spans="1:8" ht="12.75">
      <c r="A24" s="12"/>
      <c r="B24" s="10">
        <v>8</v>
      </c>
      <c r="C24" s="10">
        <v>18</v>
      </c>
      <c r="D24" s="10" t="str">
        <f>VLOOKUP(C24,'[1]SM Dec'!$A$2:$D$1000,2,FALSE)</f>
        <v>Mark</v>
      </c>
      <c r="E24" s="10" t="str">
        <f>VLOOKUP(C24,'[1]SM Dec'!$A$2:$D$1000,3,FALSE)</f>
        <v>Moore</v>
      </c>
      <c r="F24" s="10" t="str">
        <f>VLOOKUP(C24,'[1]SM Dec'!$A$2:$D$1000,4,FALSE)</f>
        <v>Wolverhampton and Bilston AC</v>
      </c>
      <c r="G24" s="48" t="s">
        <v>241</v>
      </c>
      <c r="H24" s="62"/>
    </row>
    <row r="25" spans="1:8" ht="12.75">
      <c r="A25" s="12"/>
      <c r="B25" s="10"/>
      <c r="C25" s="10"/>
      <c r="D25" s="10"/>
      <c r="E25" s="10"/>
      <c r="F25" s="10"/>
      <c r="G25" s="48"/>
      <c r="H25" s="62"/>
    </row>
    <row r="26" spans="1:9" ht="12.75">
      <c r="A26" s="9" t="s">
        <v>242</v>
      </c>
      <c r="B26" s="10">
        <v>1</v>
      </c>
      <c r="C26" s="10">
        <v>36</v>
      </c>
      <c r="D26" s="10" t="str">
        <f>VLOOKUP(C26,'[1]SM Dec'!$A$2:$D$1000,2,FALSE)</f>
        <v>Gary</v>
      </c>
      <c r="E26" s="10" t="str">
        <f>VLOOKUP(C26,'[1]SM Dec'!$A$2:$D$1000,3,FALSE)</f>
        <v>Myles (V)</v>
      </c>
      <c r="F26" s="10" t="str">
        <f>VLOOKUP(C26,'[1]SM Dec'!$A$2:$D$1000,4,FALSE)</f>
        <v>Cannock and Stafford AC</v>
      </c>
      <c r="G26" s="48" t="s">
        <v>243</v>
      </c>
      <c r="H26" s="62"/>
      <c r="I26" t="s">
        <v>244</v>
      </c>
    </row>
    <row r="27" spans="1:8" ht="12.75">
      <c r="A27" s="12" t="s">
        <v>13</v>
      </c>
      <c r="B27" s="10">
        <v>2</v>
      </c>
      <c r="C27" s="10">
        <v>24</v>
      </c>
      <c r="D27" s="10" t="str">
        <f>VLOOKUP(C27,'[1]SM Dec'!$A$2:$D$1000,2,FALSE)</f>
        <v>Sam</v>
      </c>
      <c r="E27" s="10" t="str">
        <f>VLOOKUP(C27,'[1]SM Dec'!$A$2:$D$1000,3,FALSE)</f>
        <v>Bishop</v>
      </c>
      <c r="F27" s="10" t="str">
        <f>VLOOKUP(C27,'[1]SM Dec'!$A$2:$D$1000,4,FALSE)</f>
        <v>City of Stoke AC</v>
      </c>
      <c r="G27" s="48" t="s">
        <v>245</v>
      </c>
      <c r="H27" s="62"/>
    </row>
    <row r="28" spans="1:8" ht="12.75">
      <c r="A28" s="12" t="s">
        <v>246</v>
      </c>
      <c r="B28" s="10"/>
      <c r="C28" s="10"/>
      <c r="D28" s="10"/>
      <c r="E28" s="10"/>
      <c r="F28" s="10"/>
      <c r="G28" s="48"/>
      <c r="H28" s="62"/>
    </row>
    <row r="29" spans="1:8" ht="12.75">
      <c r="A29" s="12"/>
      <c r="B29" s="10"/>
      <c r="C29" s="10"/>
      <c r="D29" s="10"/>
      <c r="E29" s="10"/>
      <c r="F29" s="10"/>
      <c r="G29" s="48"/>
      <c r="H29" s="62"/>
    </row>
    <row r="30" spans="1:8" ht="12.75">
      <c r="A30" s="9" t="s">
        <v>20</v>
      </c>
      <c r="B30" s="10">
        <v>1</v>
      </c>
      <c r="C30" s="10">
        <v>32</v>
      </c>
      <c r="D30" s="10" t="str">
        <f>VLOOKUP(C30,'[1]SM Dec'!$A$2:$D$1000,2,FALSE)</f>
        <v>Myles</v>
      </c>
      <c r="E30" s="10" t="str">
        <f>VLOOKUP(C30,'[1]SM Dec'!$A$2:$D$1000,3,FALSE)</f>
        <v>Barret</v>
      </c>
      <c r="F30" s="10" t="str">
        <f>VLOOKUP(C30,'[1]SM Dec'!$A$2:$D$1000,4,FALSE)</f>
        <v>Staffs Moorlands</v>
      </c>
      <c r="G30" s="48" t="s">
        <v>247</v>
      </c>
      <c r="H30" s="62"/>
    </row>
    <row r="31" spans="1:8" ht="12.75">
      <c r="A31" s="12"/>
      <c r="B31" s="10">
        <v>2</v>
      </c>
      <c r="C31" s="10">
        <v>28</v>
      </c>
      <c r="D31" s="10" t="str">
        <f>VLOOKUP(C31,'[1]SM Dec'!$A$2:$D$1000,2,FALSE)</f>
        <v>John</v>
      </c>
      <c r="E31" s="10" t="str">
        <f>VLOOKUP(C31,'[1]SM Dec'!$A$2:$D$1000,3,FALSE)</f>
        <v>Millington</v>
      </c>
      <c r="F31" s="10" t="str">
        <f>VLOOKUP(C31,'[1]SM Dec'!$A$2:$D$1000,4,FALSE)</f>
        <v>Tipton Harriers AC</v>
      </c>
      <c r="G31" s="48" t="s">
        <v>248</v>
      </c>
      <c r="H31" s="62"/>
    </row>
    <row r="32" spans="1:8" ht="12.75">
      <c r="A32" s="12"/>
      <c r="B32" s="10">
        <v>3</v>
      </c>
      <c r="C32" s="10">
        <v>27</v>
      </c>
      <c r="D32" s="10" t="str">
        <f>VLOOKUP(C32,'[1]SM Dec'!$A$2:$D$1000,2,FALSE)</f>
        <v>Jo</v>
      </c>
      <c r="E32" s="10" t="str">
        <f>VLOOKUP(C32,'[1]SM Dec'!$A$2:$D$1000,3,FALSE)</f>
        <v>Holden</v>
      </c>
      <c r="F32" s="10" t="str">
        <f>VLOOKUP(C32,'[1]SM Dec'!$A$2:$D$1000,4,FALSE)</f>
        <v>Tipton Harriers AC</v>
      </c>
      <c r="G32" s="48" t="s">
        <v>249</v>
      </c>
      <c r="H32" s="62"/>
    </row>
    <row r="33" spans="1:8" ht="12.75">
      <c r="A33" s="12"/>
      <c r="B33" s="10"/>
      <c r="C33" s="10"/>
      <c r="D33" s="10"/>
      <c r="E33" s="10"/>
      <c r="F33" s="10"/>
      <c r="G33" s="48"/>
      <c r="H33" s="62"/>
    </row>
    <row r="34" spans="1:8" ht="12.75">
      <c r="A34" s="9" t="s">
        <v>28</v>
      </c>
      <c r="B34" s="10">
        <v>1</v>
      </c>
      <c r="C34" s="10">
        <v>25</v>
      </c>
      <c r="D34" s="10" t="str">
        <f>VLOOKUP(C34,'[1]SM Dec'!$A$2:$D$1000,2,FALSE)</f>
        <v>Jermaine</v>
      </c>
      <c r="E34" s="10" t="str">
        <f>VLOOKUP(C34,'[1]SM Dec'!$A$2:$D$1000,3,FALSE)</f>
        <v>Downie</v>
      </c>
      <c r="F34" s="10" t="str">
        <f>VLOOKUP(C34,'[1]SM Dec'!$A$2:$D$1000,4,FALSE)</f>
        <v>Birchfield Harriers AC</v>
      </c>
      <c r="G34" s="48" t="s">
        <v>250</v>
      </c>
      <c r="H34" s="62"/>
    </row>
    <row r="35" spans="1:8" ht="12.75">
      <c r="A35" s="12"/>
      <c r="B35" s="10">
        <v>2</v>
      </c>
      <c r="C35" s="10">
        <v>41</v>
      </c>
      <c r="D35" s="10" t="str">
        <f>VLOOKUP(C35,'[1]SM Dec'!$A$2:$D$1000,2,FALSE)</f>
        <v>Jim</v>
      </c>
      <c r="E35" s="10" t="str">
        <f>VLOOKUP(C35,'[1]SM Dec'!$A$2:$D$1000,3,FALSE)</f>
        <v>Tipper (V)</v>
      </c>
      <c r="F35" s="10" t="str">
        <f>VLOOKUP(C35,'[1]SM Dec'!$A$2:$D$1000,4,FALSE)</f>
        <v>Telford AC</v>
      </c>
      <c r="G35" s="48" t="s">
        <v>251</v>
      </c>
      <c r="H35" s="62"/>
    </row>
    <row r="36" spans="1:8" ht="12.75">
      <c r="A36" s="12" t="s">
        <v>13</v>
      </c>
      <c r="B36" s="10">
        <v>3</v>
      </c>
      <c r="C36" s="10">
        <v>14</v>
      </c>
      <c r="D36" s="10" t="str">
        <f>VLOOKUP(C36,'[1]SM Dec'!$A$2:$D$1000,2,FALSE)</f>
        <v>Dwayne</v>
      </c>
      <c r="E36" s="10" t="str">
        <f>VLOOKUP(C36,'[1]SM Dec'!$A$2:$D$1000,3,FALSE)</f>
        <v>Lewis</v>
      </c>
      <c r="F36" s="10" t="str">
        <f>VLOOKUP(C36,'[1]SM Dec'!$A$2:$D$1000,4,FALSE)</f>
        <v>Birchfield Harriers AC</v>
      </c>
      <c r="G36" s="48" t="s">
        <v>252</v>
      </c>
      <c r="H36" s="62"/>
    </row>
    <row r="37" spans="1:8" ht="12.75">
      <c r="A37" s="12" t="s">
        <v>47</v>
      </c>
      <c r="B37" s="10">
        <v>4</v>
      </c>
      <c r="C37" s="10">
        <v>44</v>
      </c>
      <c r="D37" s="10" t="str">
        <f>VLOOKUP(C37,'[1]SM Dec'!$A$2:$D$1000,2,FALSE)</f>
        <v>Nik</v>
      </c>
      <c r="E37" s="10" t="str">
        <f>VLOOKUP(C37,'[1]SM Dec'!$A$2:$D$1000,3,FALSE)</f>
        <v>Gayle</v>
      </c>
      <c r="F37" s="10" t="str">
        <f>VLOOKUP(C37,'[1]SM Dec'!$A$2:$D$1000,4,FALSE)</f>
        <v>Sale Harriers Manchester</v>
      </c>
      <c r="G37" s="48" t="s">
        <v>252</v>
      </c>
      <c r="H37" s="62"/>
    </row>
    <row r="38" spans="1:8" ht="12.75">
      <c r="A38" s="12"/>
      <c r="B38" s="10">
        <v>5</v>
      </c>
      <c r="C38" s="10">
        <v>38</v>
      </c>
      <c r="D38" s="10" t="str">
        <f>VLOOKUP(C38,'[1]SM Dec'!$A$2:$D$1000,2,FALSE)</f>
        <v>Jamie</v>
      </c>
      <c r="E38" s="10" t="str">
        <f>VLOOKUP(C38,'[1]SM Dec'!$A$2:$D$1000,3,FALSE)</f>
        <v>Mills</v>
      </c>
      <c r="F38" s="10" t="str">
        <f>VLOOKUP(C38,'[1]SM Dec'!$A$2:$D$1000,4,FALSE)</f>
        <v>Cannock and Stafford AC</v>
      </c>
      <c r="G38" s="48" t="s">
        <v>253</v>
      </c>
      <c r="H38" s="62"/>
    </row>
    <row r="39" spans="1:8" ht="12.75">
      <c r="A39" s="12"/>
      <c r="B39" s="10">
        <v>6</v>
      </c>
      <c r="C39" s="10">
        <v>24</v>
      </c>
      <c r="D39" s="10" t="str">
        <f>VLOOKUP(C39,'[1]SM Dec'!$A$2:$D$1000,2,FALSE)</f>
        <v>Sam</v>
      </c>
      <c r="E39" s="10" t="str">
        <f>VLOOKUP(C39,'[1]SM Dec'!$A$2:$D$1000,3,FALSE)</f>
        <v>Bishop</v>
      </c>
      <c r="F39" s="10" t="str">
        <f>VLOOKUP(C39,'[1]SM Dec'!$A$2:$D$1000,4,FALSE)</f>
        <v>City of Stoke AC</v>
      </c>
      <c r="G39" s="48">
        <v>23.7</v>
      </c>
      <c r="H39" s="62"/>
    </row>
    <row r="40" spans="1:8" ht="12.75">
      <c r="A40" s="12"/>
      <c r="B40" s="10">
        <v>7</v>
      </c>
      <c r="C40" s="10">
        <v>13</v>
      </c>
      <c r="D40" s="10" t="str">
        <f>VLOOKUP(C40,'[1]SM Dec'!$A$2:$D$1000,2,FALSE)</f>
        <v>Darren</v>
      </c>
      <c r="E40" s="10" t="str">
        <f>VLOOKUP(C40,'[1]SM Dec'!$A$2:$D$1000,3,FALSE)</f>
        <v>Lewis</v>
      </c>
      <c r="F40" s="10" t="str">
        <f>VLOOKUP(C40,'[1]SM Dec'!$A$2:$D$1000,4,FALSE)</f>
        <v>Wolverhampton and Bilston AC</v>
      </c>
      <c r="G40" s="48">
        <v>23.9</v>
      </c>
      <c r="H40" s="62"/>
    </row>
    <row r="41" spans="1:8" ht="12.75">
      <c r="A41" s="12"/>
      <c r="B41" s="10">
        <v>8</v>
      </c>
      <c r="C41" s="10">
        <v>160</v>
      </c>
      <c r="D41" s="10" t="str">
        <f>VLOOKUP(C41,'[1]SM Dec'!$A$2:$D$1000,2,FALSE)</f>
        <v>Martin</v>
      </c>
      <c r="E41" s="10" t="str">
        <f>VLOOKUP(C41,'[1]SM Dec'!$A$2:$D$1000,3,FALSE)</f>
        <v>Chomanicz</v>
      </c>
      <c r="F41" s="10" t="str">
        <f>VLOOKUP(C41,'[1]SM Dec'!$A$2:$D$1000,4,FALSE)</f>
        <v>City of Stoke AC</v>
      </c>
      <c r="G41" s="48">
        <v>23.9</v>
      </c>
      <c r="H41" s="62"/>
    </row>
    <row r="42" spans="1:8" ht="12.75">
      <c r="A42" s="12"/>
      <c r="B42" s="10"/>
      <c r="C42" s="10"/>
      <c r="D42" s="10"/>
      <c r="E42" s="10"/>
      <c r="F42" s="10"/>
      <c r="G42" s="48"/>
      <c r="H42" s="62"/>
    </row>
    <row r="43" spans="1:8" ht="12.75">
      <c r="A43" s="9" t="s">
        <v>209</v>
      </c>
      <c r="B43" s="10">
        <v>1</v>
      </c>
      <c r="C43" s="10">
        <v>22</v>
      </c>
      <c r="D43" s="10" t="str">
        <f>VLOOKUP(C43,'[1]SM Dec'!$A$2:$D$1000,2,FALSE)</f>
        <v>Steven</v>
      </c>
      <c r="E43" s="10" t="str">
        <f>VLOOKUP(C43,'[1]SM Dec'!$A$2:$D$1000,3,FALSE)</f>
        <v>Bazell</v>
      </c>
      <c r="F43" s="10" t="str">
        <f>VLOOKUP(C43,'[1]SM Dec'!$A$2:$D$1000,4,FALSE)</f>
        <v>City of Stoke AC</v>
      </c>
      <c r="G43" s="48" t="s">
        <v>254</v>
      </c>
      <c r="H43" s="63"/>
    </row>
    <row r="44" spans="1:8" ht="12.75">
      <c r="A44" s="9"/>
      <c r="B44" s="10">
        <v>2</v>
      </c>
      <c r="C44" s="10">
        <v>29</v>
      </c>
      <c r="D44" s="10" t="str">
        <f>VLOOKUP(C44,'[1]SM Dec'!$A$2:$D$1000,2,FALSE)</f>
        <v>Martin</v>
      </c>
      <c r="E44" s="10" t="str">
        <f>VLOOKUP(C44,'[1]SM Dec'!$A$2:$D$1000,3,FALSE)</f>
        <v>Bailey</v>
      </c>
      <c r="F44" s="10" t="str">
        <f>VLOOKUP(C44,'[1]SM Dec'!$A$2:$D$1000,4,FALSE)</f>
        <v>Newcastle Staffs AC</v>
      </c>
      <c r="G44" s="48" t="s">
        <v>255</v>
      </c>
      <c r="H44" s="63"/>
    </row>
    <row r="45" spans="1:8" ht="12.75">
      <c r="A45" s="9"/>
      <c r="B45" s="10"/>
      <c r="C45" s="10"/>
      <c r="D45" s="10"/>
      <c r="E45" s="10"/>
      <c r="F45" s="10"/>
      <c r="G45" s="48"/>
      <c r="H45" s="62"/>
    </row>
    <row r="46" spans="1:8" ht="12.75">
      <c r="A46" s="9" t="s">
        <v>33</v>
      </c>
      <c r="B46" s="10">
        <v>1</v>
      </c>
      <c r="C46" s="10">
        <v>5</v>
      </c>
      <c r="D46" s="10" t="str">
        <f>VLOOKUP(C46,'[1]SM Dec'!$A$2:$D$1000,2,FALSE)</f>
        <v>Mark</v>
      </c>
      <c r="E46" s="10" t="str">
        <f>VLOOKUP(C46,'[1]SM Dec'!$A$2:$D$1000,3,FALSE)</f>
        <v>Pinner (V)</v>
      </c>
      <c r="F46" s="10" t="str">
        <f>VLOOKUP(C46,'[1]SM Dec'!$A$2:$D$1000,4,FALSE)</f>
        <v>Cannock and Stafford AC</v>
      </c>
      <c r="G46" s="48" t="s">
        <v>256</v>
      </c>
      <c r="H46" s="62"/>
    </row>
    <row r="47" spans="1:8" ht="12.75">
      <c r="A47" s="9"/>
      <c r="B47" s="10">
        <v>2</v>
      </c>
      <c r="C47" s="10">
        <v>42</v>
      </c>
      <c r="D47" s="10" t="str">
        <f>VLOOKUP(C47,'[1]SM Dec'!$A$2:$D$1000,2,FALSE)</f>
        <v>Matthew</v>
      </c>
      <c r="E47" s="10" t="str">
        <f>VLOOKUP(C47,'[1]SM Dec'!$A$2:$D$1000,3,FALSE)</f>
        <v>James</v>
      </c>
      <c r="F47" s="10" t="str">
        <f>VLOOKUP(C47,'[1]SM Dec'!$A$2:$D$1000,4,FALSE)</f>
        <v>Tamworth AC</v>
      </c>
      <c r="G47" s="48" t="s">
        <v>257</v>
      </c>
      <c r="H47" s="62"/>
    </row>
    <row r="48" spans="1:8" ht="12.75">
      <c r="A48" s="9"/>
      <c r="B48" s="10">
        <v>3</v>
      </c>
      <c r="C48" s="10">
        <v>1</v>
      </c>
      <c r="D48" s="10" t="str">
        <f>VLOOKUP(C48,'[1]SM Dec'!$A$2:$D$1000,2,FALSE)</f>
        <v>Clive</v>
      </c>
      <c r="E48" s="10" t="str">
        <f>VLOOKUP(C48,'[1]SM Dec'!$A$2:$D$1000,3,FALSE)</f>
        <v>Howell (V)</v>
      </c>
      <c r="F48" s="10" t="str">
        <f>VLOOKUP(C48,'[1]SM Dec'!$A$2:$D$1000,4,FALSE)</f>
        <v>City of Stoke AC</v>
      </c>
      <c r="G48" s="48" t="s">
        <v>258</v>
      </c>
      <c r="H48" s="62"/>
    </row>
    <row r="49" spans="1:8" ht="12.75">
      <c r="A49" s="9"/>
      <c r="B49" s="10"/>
      <c r="C49" s="10"/>
      <c r="D49" s="10"/>
      <c r="E49" s="10"/>
      <c r="F49" s="10"/>
      <c r="G49" s="48"/>
      <c r="H49" s="62"/>
    </row>
    <row r="50" spans="1:8" ht="12.75">
      <c r="A50" s="9" t="s">
        <v>35</v>
      </c>
      <c r="B50" s="10">
        <v>1</v>
      </c>
      <c r="C50" s="10">
        <v>43</v>
      </c>
      <c r="D50" s="10" t="str">
        <f>VLOOKUP(C50,'[1]SM Dec'!$A$2:$D$1000,2,FALSE)</f>
        <v>Chris</v>
      </c>
      <c r="E50" s="10" t="str">
        <f>VLOOKUP(C50,'[1]SM Dec'!$A$2:$D$1000,3,FALSE)</f>
        <v>Tremain</v>
      </c>
      <c r="F50" s="10" t="str">
        <f>VLOOKUP(C50,'[1]SM Dec'!$A$2:$D$1000,4,FALSE)</f>
        <v>Cannock and Stafford AC</v>
      </c>
      <c r="G50" s="48" t="s">
        <v>259</v>
      </c>
      <c r="H50" s="62"/>
    </row>
    <row r="51" spans="1:8" ht="12.75">
      <c r="A51" s="9"/>
      <c r="B51" s="10"/>
      <c r="C51" s="10"/>
      <c r="D51" s="10"/>
      <c r="E51" s="10"/>
      <c r="F51" s="10"/>
      <c r="G51" s="48"/>
      <c r="H51" s="62"/>
    </row>
    <row r="52" spans="1:8" ht="12.75">
      <c r="A52" s="9" t="s">
        <v>86</v>
      </c>
      <c r="B52" s="10">
        <v>1</v>
      </c>
      <c r="C52" s="10">
        <v>6</v>
      </c>
      <c r="D52" s="10" t="s">
        <v>260</v>
      </c>
      <c r="E52" s="10" t="s">
        <v>261</v>
      </c>
      <c r="F52" s="10" t="s">
        <v>174</v>
      </c>
      <c r="G52" s="48" t="s">
        <v>212</v>
      </c>
      <c r="H52" s="62"/>
    </row>
    <row r="53" spans="1:8" ht="12.75">
      <c r="A53" s="9"/>
      <c r="B53" s="10">
        <v>2</v>
      </c>
      <c r="C53" s="10">
        <v>31</v>
      </c>
      <c r="D53" s="10" t="s">
        <v>262</v>
      </c>
      <c r="E53" s="10" t="s">
        <v>263</v>
      </c>
      <c r="F53" s="10" t="s">
        <v>92</v>
      </c>
      <c r="G53" s="48" t="s">
        <v>264</v>
      </c>
      <c r="H53" s="62"/>
    </row>
    <row r="54" spans="1:8" ht="12.75">
      <c r="A54" s="9"/>
      <c r="B54" s="10">
        <v>3</v>
      </c>
      <c r="C54" s="10">
        <v>43</v>
      </c>
      <c r="D54" s="10" t="s">
        <v>172</v>
      </c>
      <c r="E54" s="10" t="s">
        <v>265</v>
      </c>
      <c r="F54" s="10" t="s">
        <v>266</v>
      </c>
      <c r="G54" s="48" t="s">
        <v>267</v>
      </c>
      <c r="H54" s="62"/>
    </row>
    <row r="55" spans="1:8" ht="12.75">
      <c r="A55" s="9"/>
      <c r="B55" s="10"/>
      <c r="C55" s="10"/>
      <c r="D55" s="10"/>
      <c r="E55" s="10"/>
      <c r="F55" s="10"/>
      <c r="G55" s="48"/>
      <c r="H55" s="62"/>
    </row>
    <row r="56" spans="1:8" ht="12.75">
      <c r="A56" s="9" t="s">
        <v>38</v>
      </c>
      <c r="B56" s="10">
        <v>1</v>
      </c>
      <c r="C56" s="10">
        <v>23</v>
      </c>
      <c r="D56" s="10" t="str">
        <f>VLOOKUP(C56,'[1]SM Dec'!$A$2:$D$1000,2,FALSE)</f>
        <v>Morris</v>
      </c>
      <c r="E56" s="10" t="str">
        <f>VLOOKUP(C56,'[1]SM Dec'!$A$2:$D$1000,3,FALSE)</f>
        <v>Fox (V)</v>
      </c>
      <c r="F56" s="10" t="str">
        <f>VLOOKUP(C56,'[1]SM Dec'!$A$2:$D$1000,4,FALSE)</f>
        <v>City of Stoke AC</v>
      </c>
      <c r="G56" s="48" t="s">
        <v>268</v>
      </c>
      <c r="H56" s="62"/>
    </row>
    <row r="57" spans="1:8" ht="12.75">
      <c r="A57" s="9"/>
      <c r="B57" s="10">
        <v>2</v>
      </c>
      <c r="C57" s="10">
        <v>37</v>
      </c>
      <c r="D57" s="10" t="str">
        <f>VLOOKUP(C57,'[1]SM Dec'!$A$2:$D$1000,2,FALSE)</f>
        <v>Ben</v>
      </c>
      <c r="E57" s="10" t="str">
        <f>VLOOKUP(C57,'[1]SM Dec'!$A$2:$D$1000,3,FALSE)</f>
        <v>Lawrence</v>
      </c>
      <c r="F57" s="10" t="str">
        <f>VLOOKUP(C57,'[1]SM Dec'!$A$2:$D$1000,4,FALSE)</f>
        <v>University of Wolverhampton</v>
      </c>
      <c r="G57" s="48" t="s">
        <v>269</v>
      </c>
      <c r="H57" s="62"/>
    </row>
    <row r="58" spans="1:8" ht="12.75">
      <c r="A58" s="9"/>
      <c r="B58" s="10">
        <v>3</v>
      </c>
      <c r="C58" s="10">
        <v>3</v>
      </c>
      <c r="D58" s="10" t="str">
        <f>VLOOKUP(C58,'[1]SM Dec'!$A$2:$D$1000,2,FALSE)</f>
        <v>Gregg</v>
      </c>
      <c r="E58" s="10" t="str">
        <f>VLOOKUP(C58,'[1]SM Dec'!$A$2:$D$1000,3,FALSE)</f>
        <v>Nixon</v>
      </c>
      <c r="F58" s="10" t="str">
        <f>VLOOKUP(C58,'[1]SM Dec'!$A$2:$D$1000,4,FALSE)</f>
        <v>City of Stoke AC</v>
      </c>
      <c r="G58" s="48" t="s">
        <v>270</v>
      </c>
      <c r="H58" s="62"/>
    </row>
    <row r="59" spans="1:8" ht="12.75">
      <c r="A59" s="9"/>
      <c r="B59" s="10"/>
      <c r="C59" s="10"/>
      <c r="D59" s="10"/>
      <c r="E59" s="10"/>
      <c r="F59" s="10"/>
      <c r="G59" s="48"/>
      <c r="H59" s="62"/>
    </row>
    <row r="60" spans="1:8" ht="12.75">
      <c r="A60" s="9" t="s">
        <v>99</v>
      </c>
      <c r="B60" s="10">
        <v>1</v>
      </c>
      <c r="C60" s="10">
        <v>24</v>
      </c>
      <c r="D60" s="10" t="str">
        <f>VLOOKUP(C60,'[1]SM Dec'!$A$2:$D$1000,2,FALSE)</f>
        <v>Sam</v>
      </c>
      <c r="E60" s="10" t="str">
        <f>VLOOKUP(C60,'[1]SM Dec'!$A$2:$D$1000,3,FALSE)</f>
        <v>Bishop</v>
      </c>
      <c r="F60" s="10" t="str">
        <f>VLOOKUP(C60,'[1]SM Dec'!$A$2:$D$1000,4,FALSE)</f>
        <v>City of Stoke AC</v>
      </c>
      <c r="G60" s="48" t="s">
        <v>271</v>
      </c>
      <c r="H60" s="63"/>
    </row>
    <row r="61" spans="1:8" ht="12.75">
      <c r="A61" s="9"/>
      <c r="B61" s="10"/>
      <c r="C61" s="10"/>
      <c r="D61" s="10"/>
      <c r="E61" s="10"/>
      <c r="F61" s="10"/>
      <c r="G61" s="48"/>
      <c r="H61" s="62"/>
    </row>
    <row r="62" spans="1:8" ht="12.75">
      <c r="A62" s="9" t="s">
        <v>94</v>
      </c>
      <c r="B62" s="10">
        <v>1</v>
      </c>
      <c r="C62" s="10">
        <v>158</v>
      </c>
      <c r="D62" s="10" t="str">
        <f>VLOOKUP(C62,'[1]SM Dec'!$A$2:$D$1000,2,FALSE)</f>
        <v>Craig</v>
      </c>
      <c r="E62" s="10" t="str">
        <f>VLOOKUP(C62,'[1]SM Dec'!$A$2:$D$1000,3,FALSE)</f>
        <v>Ellams</v>
      </c>
      <c r="F62" s="10" t="str">
        <f>VLOOKUP(C62,'[1]SM Dec'!$A$2:$D$1000,4,FALSE)</f>
        <v>Sale Harriers Manchester</v>
      </c>
      <c r="G62" s="48" t="s">
        <v>272</v>
      </c>
      <c r="H62" s="63"/>
    </row>
    <row r="63" spans="1:8" ht="12.75">
      <c r="A63" s="9"/>
      <c r="B63" s="10">
        <v>2</v>
      </c>
      <c r="C63" s="10">
        <v>16</v>
      </c>
      <c r="D63" s="10" t="str">
        <f>VLOOKUP(C63,'[1]SM Dec'!$A$2:$D$1000,2,FALSE)</f>
        <v>Martin</v>
      </c>
      <c r="E63" s="10" t="str">
        <f>VLOOKUP(C63,'[1]SM Dec'!$A$2:$D$1000,3,FALSE)</f>
        <v>Roberts (V)</v>
      </c>
      <c r="F63" s="10" t="str">
        <f>VLOOKUP(C63,'[1]SM Dec'!$A$2:$D$1000,4,FALSE)</f>
        <v>Cannock and Stafford AC</v>
      </c>
      <c r="G63" s="48" t="s">
        <v>273</v>
      </c>
      <c r="H63" s="63"/>
    </row>
    <row r="64" spans="1:8" ht="12.75">
      <c r="A64" s="9"/>
      <c r="B64" s="10">
        <v>3</v>
      </c>
      <c r="C64" s="10">
        <v>37</v>
      </c>
      <c r="D64" s="10" t="str">
        <f>VLOOKUP(C64,'[1]SM Dec'!$A$2:$D$1000,2,FALSE)</f>
        <v>Ben</v>
      </c>
      <c r="E64" s="10" t="str">
        <f>VLOOKUP(C64,'[1]SM Dec'!$A$2:$D$1000,3,FALSE)</f>
        <v>Lawrence</v>
      </c>
      <c r="F64" s="10" t="str">
        <f>VLOOKUP(C64,'[1]SM Dec'!$A$2:$D$1000,4,FALSE)</f>
        <v>University of Wolverhampton</v>
      </c>
      <c r="G64" s="48" t="s">
        <v>274</v>
      </c>
      <c r="H64" s="63"/>
    </row>
    <row r="65" spans="1:8" ht="12.75">
      <c r="A65" s="9"/>
      <c r="B65" s="10">
        <v>4</v>
      </c>
      <c r="C65" s="10">
        <v>3</v>
      </c>
      <c r="D65" s="10" t="str">
        <f>VLOOKUP(C65,'[1]SM Dec'!$A$2:$D$1000,2,FALSE)</f>
        <v>Gregg</v>
      </c>
      <c r="E65" s="10" t="str">
        <f>VLOOKUP(C65,'[1]SM Dec'!$A$2:$D$1000,3,FALSE)</f>
        <v>Nixon</v>
      </c>
      <c r="F65" s="10" t="str">
        <f>VLOOKUP(C65,'[1]SM Dec'!$A$2:$D$1000,4,FALSE)</f>
        <v>City of Stoke AC</v>
      </c>
      <c r="G65" s="48" t="s">
        <v>275</v>
      </c>
      <c r="H65" s="63"/>
    </row>
    <row r="66" spans="1:8" ht="12.75">
      <c r="A66" s="9"/>
      <c r="B66" s="10">
        <v>5</v>
      </c>
      <c r="C66" s="10">
        <v>19</v>
      </c>
      <c r="D66" s="10" t="str">
        <f>VLOOKUP(C66,'[1]SM Dec'!$A$2:$D$1000,2,FALSE)</f>
        <v>Graham</v>
      </c>
      <c r="E66" s="10" t="str">
        <f>VLOOKUP(C66,'[1]SM Dec'!$A$2:$D$1000,3,FALSE)</f>
        <v>Middleton (V)</v>
      </c>
      <c r="F66" s="10" t="str">
        <f>VLOOKUP(C66,'[1]SM Dec'!$A$2:$D$1000,4,FALSE)</f>
        <v>MMTG</v>
      </c>
      <c r="G66" s="48" t="s">
        <v>276</v>
      </c>
      <c r="H66" s="63"/>
    </row>
    <row r="67" spans="1:8" ht="12.75">
      <c r="A67" s="9"/>
      <c r="B67" s="10">
        <v>6</v>
      </c>
      <c r="C67" s="10">
        <v>1</v>
      </c>
      <c r="D67" s="10" t="str">
        <f>VLOOKUP(C67,'[1]SM Dec'!$A$2:$D$1000,2,FALSE)</f>
        <v>Clive</v>
      </c>
      <c r="E67" s="10" t="str">
        <f>VLOOKUP(C67,'[1]SM Dec'!$A$2:$D$1000,3,FALSE)</f>
        <v>Howell (V)</v>
      </c>
      <c r="F67" s="10" t="str">
        <f>VLOOKUP(C67,'[1]SM Dec'!$A$2:$D$1000,4,FALSE)</f>
        <v>City of Stoke AC</v>
      </c>
      <c r="G67" s="48" t="s">
        <v>277</v>
      </c>
      <c r="H67" s="63"/>
    </row>
    <row r="68" spans="1:8" ht="12.75">
      <c r="A68" s="9"/>
      <c r="B68" s="10"/>
      <c r="C68" s="10"/>
      <c r="D68" s="10"/>
      <c r="E68" s="10"/>
      <c r="F68" s="10"/>
      <c r="G68" s="48"/>
      <c r="H68" s="62"/>
    </row>
    <row r="69" spans="1:8" ht="12.75">
      <c r="A69" s="9" t="s">
        <v>101</v>
      </c>
      <c r="B69" s="10">
        <v>1</v>
      </c>
      <c r="C69" s="10">
        <v>3</v>
      </c>
      <c r="D69" s="10" t="str">
        <f>VLOOKUP(C69,'[1]SM Dec'!$A$2:$D$1000,2,FALSE)</f>
        <v>Gregg</v>
      </c>
      <c r="E69" s="10" t="str">
        <f>VLOOKUP(C69,'[1]SM Dec'!$A$2:$D$1000,3,FALSE)</f>
        <v>Nixon</v>
      </c>
      <c r="F69" s="10" t="str">
        <f>VLOOKUP(C69,'[1]SM Dec'!$A$2:$D$1000,4,FALSE)</f>
        <v>City of Stoke AC</v>
      </c>
      <c r="G69" s="48" t="s">
        <v>278</v>
      </c>
      <c r="H69" s="63"/>
    </row>
    <row r="70" spans="1:8" ht="12.75">
      <c r="A70" s="9"/>
      <c r="B70" s="10">
        <v>2</v>
      </c>
      <c r="C70" s="10">
        <v>23</v>
      </c>
      <c r="D70" s="10" t="str">
        <f>VLOOKUP(C70,'[1]SM Dec'!$A$2:$D$1000,2,FALSE)</f>
        <v>Morris</v>
      </c>
      <c r="E70" s="10" t="str">
        <f>VLOOKUP(C70,'[1]SM Dec'!$A$2:$D$1000,3,FALSE)</f>
        <v>Fox (V)</v>
      </c>
      <c r="F70" s="10" t="str">
        <f>VLOOKUP(C70,'[1]SM Dec'!$A$2:$D$1000,4,FALSE)</f>
        <v>City of Stoke AC</v>
      </c>
      <c r="G70" s="48" t="s">
        <v>279</v>
      </c>
      <c r="H70" s="63"/>
    </row>
    <row r="71" spans="1:8" ht="12.75">
      <c r="A71" s="9"/>
      <c r="B71" s="10">
        <v>3</v>
      </c>
      <c r="C71" s="10">
        <v>31</v>
      </c>
      <c r="D71" s="10" t="str">
        <f>VLOOKUP(C71,'[1]SM Dec'!$A$2:$D$1000,2,FALSE)</f>
        <v>James</v>
      </c>
      <c r="E71" s="10" t="str">
        <f>VLOOKUP(C71,'[1]SM Dec'!$A$2:$D$1000,3,FALSE)</f>
        <v>Dohnal</v>
      </c>
      <c r="F71" s="10" t="str">
        <f>VLOOKUP(C71,'[1]SM Dec'!$A$2:$D$1000,4,FALSE)</f>
        <v>City of Stoke AC</v>
      </c>
      <c r="G71" s="48" t="s">
        <v>280</v>
      </c>
      <c r="H71" s="63"/>
    </row>
    <row r="72" spans="1:8" ht="12.75">
      <c r="A72" s="64"/>
      <c r="B72" s="31">
        <v>4</v>
      </c>
      <c r="C72" s="31">
        <v>43</v>
      </c>
      <c r="D72" s="10" t="str">
        <f>VLOOKUP(C72,'[1]SM Dec'!$A$2:$D$1000,2,FALSE)</f>
        <v>Chris</v>
      </c>
      <c r="E72" s="10" t="str">
        <f>VLOOKUP(C72,'[1]SM Dec'!$A$2:$D$1000,3,FALSE)</f>
        <v>Tremain</v>
      </c>
      <c r="F72" s="10" t="str">
        <f>VLOOKUP(C72,'[1]SM Dec'!$A$2:$D$1000,4,FALSE)</f>
        <v>Cannock and Stafford AC</v>
      </c>
      <c r="G72" s="65" t="s">
        <v>281</v>
      </c>
      <c r="H72" s="66"/>
    </row>
    <row r="73" spans="1:8" ht="13.5" thickBot="1">
      <c r="A73" s="67"/>
      <c r="B73" s="14"/>
      <c r="C73" s="14"/>
      <c r="D73" s="14"/>
      <c r="E73" s="14"/>
      <c r="F73" s="14"/>
      <c r="G73" s="50"/>
      <c r="H73" s="68"/>
    </row>
  </sheetData>
  <printOptions/>
  <pageMargins left="0.75" right="0.75" top="1" bottom="1" header="0.5" footer="0.5"/>
  <pageSetup fitToHeight="0" fitToWidth="1" horizontalDpi="300" verticalDpi="300" orientation="portrait" paperSize="9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Brackstone</dc:creator>
  <cp:keywords/>
  <dc:description/>
  <cp:lastModifiedBy>Brackstone</cp:lastModifiedBy>
  <dcterms:created xsi:type="dcterms:W3CDTF">2007-05-13T10:25:08Z</dcterms:created>
  <dcterms:modified xsi:type="dcterms:W3CDTF">2007-05-13T10:26:52Z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